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8D" sheetId="1" state="visible" r:id="rId1"/>
    <sheet xmlns:r="http://schemas.openxmlformats.org/officeDocument/2006/relationships" name="Plan d'actions" sheetId="2" state="visible" r:id="rId2"/>
    <sheet xmlns:r="http://schemas.openxmlformats.org/officeDocument/2006/relationships" name="Listes" sheetId="3" state="visible" r:id="rId3"/>
  </sheets>
  <definedNames>
    <definedName name="Plan_statuts">'Plan d''actions'!$F$7:$F$56</definedName>
    <definedName name="Plan_actions">'Plan d''actions'!$B$7:$B$56</definedName>
    <definedName name="Liste_types">Listes!$A$5:$A$7</definedName>
    <definedName name="Liste_statuts">Listes!$B$5:$B$8</definedName>
    <definedName name="Liste_origine">Listes!$C$5:$C$9</definedName>
    <definedName name="Liste_roles">Listes!$D$5:$D$8</definedName>
    <definedName name="Liste_oui_non">Listes!$E$5:$E$6</definedName>
    <definedName name="Liste_oui_non_so">Listes!$F$5:$F$7</definedName>
    <definedName name="Liste_verif">Listes!$G$5:$G$7</definedName>
    <definedName name="Liste_statut_6m">Listes!$H$5:$H$7</definedName>
    <definedName name="Liste_type_cause">Listes!$I$5:$I$7</definedName>
    <definedName name="Liste_efficacite">Listes!$J$5:$J$7</definedName>
    <definedName name="_xlnm.Print_Area" localSheetId="0">'8D'!$A$1:$H$194</definedName>
    <definedName name="_xlnm.Print_Titles" localSheetId="1">'Plan d''actions'!$6:$6</definedName>
    <definedName name="_xlnm.Print_Area" localSheetId="1">'Plan d''actions'!$A$1:$H$56</definedName>
    <definedName name="_xlnm.Print_Area" localSheetId="2">'Listes'!$A$1:$J$9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8">
    <font>
      <name val="Calibri"/>
      <family val="2"/>
      <color theme="1"/>
      <sz val="11"/>
      <scheme val="minor"/>
    </font>
    <font>
      <name val="Calibri"/>
      <b val="1"/>
      <color rgb="000A2540"/>
      <sz val="20"/>
    </font>
    <font>
      <name val="Calibri"/>
      <color rgb="006B7280"/>
      <sz val="9"/>
    </font>
    <font>
      <name val="Calibri"/>
      <b val="1"/>
      <color rgb="000A2540"/>
      <sz val="12"/>
    </font>
    <font>
      <name val="Calibri"/>
      <color rgb="006B7280"/>
      <sz val="11"/>
    </font>
    <font>
      <name val="Calibri"/>
      <b val="1"/>
      <color rgb="000A2540"/>
      <sz val="10.5"/>
    </font>
    <font>
      <name val="Calibri"/>
      <color rgb="001F2933"/>
      <sz val="9.5"/>
    </font>
    <font>
      <name val="Calibri"/>
      <b val="1"/>
      <color rgb="00FFFFFF"/>
      <sz val="11"/>
    </font>
    <font>
      <name val="Calibri"/>
      <b val="1"/>
      <color rgb="001F2933"/>
      <sz val="9.5"/>
    </font>
    <font>
      <name val="Calibri"/>
      <color rgb="001F2933"/>
      <sz val="10"/>
    </font>
    <font>
      <name val="Calibri"/>
      <b val="1"/>
      <color rgb="000A2540"/>
      <sz val="10"/>
    </font>
    <font>
      <name val="Calibri"/>
      <i val="1"/>
      <color rgb="006B7280"/>
      <sz val="9"/>
    </font>
    <font>
      <name val="Calibri"/>
      <b val="1"/>
      <color rgb="00FFFFFF"/>
      <sz val="9.5"/>
    </font>
    <font>
      <name val="Calibri"/>
      <i val="1"/>
      <color rgb="006B7280"/>
      <sz val="8.5"/>
    </font>
    <font>
      <name val="Calibri"/>
      <b val="1"/>
      <color rgb="000A2540"/>
      <sz val="16"/>
    </font>
    <font>
      <name val="Calibri"/>
      <b val="1"/>
      <color rgb="000A2540"/>
      <sz val="11"/>
    </font>
    <font>
      <name val="Calibri"/>
      <b val="1"/>
      <color rgb="001F2933"/>
      <sz val="10"/>
    </font>
    <font>
      <name val="Calibri"/>
      <b val="1"/>
      <color rgb="000A2540"/>
      <sz val="14"/>
    </font>
  </fonts>
  <fills count="4">
    <fill>
      <patternFill/>
    </fill>
    <fill>
      <patternFill patternType="gray125"/>
    </fill>
    <fill>
      <patternFill patternType="solid">
        <fgColor rgb="00F4F6F9"/>
      </patternFill>
    </fill>
    <fill>
      <patternFill patternType="solid">
        <fgColor rgb="000A2540"/>
      </patternFill>
    </fill>
  </fills>
  <borders count="2">
    <border>
      <left/>
      <right/>
      <top/>
      <bottom/>
      <diagonal/>
    </border>
    <border>
      <left style="thin">
        <color rgb="00BFC5CD"/>
      </left>
      <right style="thin">
        <color rgb="00BFC5CD"/>
      </right>
      <top style="thin">
        <color rgb="00BFC5CD"/>
      </top>
      <bottom style="thin">
        <color rgb="00BFC5CD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top"/>
    </xf>
    <xf numFmtId="0" fontId="5" fillId="2" borderId="0" applyAlignment="1" pivotButton="0" quotePrefix="0" xfId="0">
      <alignment horizontal="left" vertical="center" indent="1"/>
    </xf>
    <xf numFmtId="0" fontId="6" fillId="2" borderId="0" applyAlignment="1" pivotButton="0" quotePrefix="0" xfId="0">
      <alignment horizontal="left" vertical="top" wrapText="1" indent="1"/>
    </xf>
    <xf numFmtId="0" fontId="7" fillId="3" borderId="0" applyAlignment="1" pivotButton="0" quotePrefix="0" xfId="0">
      <alignment horizontal="left" vertical="center" indent="1"/>
    </xf>
    <xf numFmtId="0" fontId="8" fillId="2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top" wrapText="1"/>
    </xf>
    <xf numFmtId="164" fontId="9" fillId="0" borderId="1" applyAlignment="1" pivotButton="0" quotePrefix="0" xfId="0">
      <alignment horizontal="left" vertical="top" wrapText="1"/>
    </xf>
    <xf numFmtId="1" fontId="10" fillId="0" borderId="1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/>
    </xf>
    <xf numFmtId="0" fontId="11" fillId="0" borderId="0" applyAlignment="1" pivotButton="0" quotePrefix="0" xfId="0">
      <alignment horizontal="left" vertical="center" wrapText="1"/>
    </xf>
    <xf numFmtId="0" fontId="12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bottom"/>
    </xf>
    <xf numFmtId="3" fontId="9" fillId="0" borderId="1" applyAlignment="1" pivotButton="0" quotePrefix="0" xfId="0">
      <alignment horizontal="right" vertical="top" wrapText="1"/>
    </xf>
    <xf numFmtId="3" fontId="10" fillId="2" borderId="1" applyAlignment="1" pivotButton="0" quotePrefix="0" xfId="0">
      <alignment horizontal="right" vertical="center"/>
    </xf>
    <xf numFmtId="0" fontId="0" fillId="2" borderId="1" pivotButton="0" quotePrefix="0" xfId="0"/>
    <xf numFmtId="165" fontId="10" fillId="0" borderId="1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center"/>
    </xf>
    <xf numFmtId="0" fontId="11" fillId="0" borderId="0" applyAlignment="1" pivotButton="0" quotePrefix="0" xfId="0">
      <alignment horizontal="left" vertical="center"/>
    </xf>
    <xf numFmtId="0" fontId="12" fillId="3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left" vertical="center"/>
    </xf>
    <xf numFmtId="0" fontId="15" fillId="0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top"/>
    </xf>
    <xf numFmtId="0" fontId="16" fillId="2" borderId="1" applyAlignment="1" pivotButton="0" quotePrefix="0" xfId="0">
      <alignment horizontal="center" vertical="top"/>
    </xf>
    <xf numFmtId="0" fontId="17" fillId="0" borderId="0" pivotButton="0" quotePrefix="0" xfId="0"/>
    <xf numFmtId="0" fontId="11" fillId="0" borderId="0" pivotButton="0" quotePrefix="0" xfId="0"/>
    <xf numFmtId="0" fontId="9" fillId="0" borderId="1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4" customHeight="1">
      <c r="A1" s="1" t="inlineStr">
        <is>
          <t>Rapport 8D</t>
        </is>
      </c>
      <c r="B1" s="1" t="n"/>
      <c r="C1" s="1" t="n"/>
      <c r="D1" s="1" t="n"/>
      <c r="E1" s="2" t="inlineStr">
        <is>
          <t>Référence 8D</t>
        </is>
      </c>
      <c r="F1" s="2" t="n"/>
      <c r="G1" s="3">
        <f>IF(C12="","",C12)</f>
        <v/>
      </c>
      <c r="H1" s="3" t="n"/>
    </row>
    <row r="2" ht="20" customHeight="1">
      <c r="A2" s="4" t="inlineStr">
        <is>
          <t>Résolution de problème en équipe, en 8 disciplines (D0 à D8)</t>
        </is>
      </c>
      <c r="B2" s="4" t="n"/>
      <c r="C2" s="4" t="n"/>
      <c r="D2" s="4" t="n"/>
      <c r="E2" s="4" t="n"/>
      <c r="F2" s="4" t="n"/>
      <c r="G2" s="4" t="n"/>
      <c r="H2" s="4" t="n"/>
    </row>
    <row r="3" ht="6" customHeight="1"/>
    <row r="4" ht="20" customHeight="1">
      <c r="A4" s="5" t="inlineStr">
        <is>
          <t>Comment remplir ce modèle</t>
        </is>
      </c>
      <c r="B4" s="5" t="n"/>
      <c r="C4" s="5" t="n"/>
      <c r="D4" s="5" t="n"/>
      <c r="E4" s="5" t="n"/>
      <c r="F4" s="5" t="n"/>
      <c r="G4" s="5" t="n"/>
      <c r="H4" s="5" t="n"/>
    </row>
    <row r="5" ht="30" customHeight="1">
      <c r="A5" s="6" t="inlineStr">
        <is>
          <t>•  Ouvrez un rapport par problème. Remplissez l’identification, puis chaque discipline dans l’ordre, de D0 à D8, avec son responsable et sa date.</t>
        </is>
      </c>
      <c r="B5" s="6" t="n"/>
      <c r="C5" s="6" t="n"/>
      <c r="D5" s="6" t="n"/>
      <c r="E5" s="6" t="n"/>
      <c r="F5" s="6" t="n"/>
      <c r="G5" s="6" t="n"/>
      <c r="H5" s="6" t="n"/>
    </row>
    <row r="6" ht="30" customHeight="1">
      <c r="A6" s="6" t="inlineStr">
        <is>
          <t>•  Écrivez des faits vérifiables : quantités, numéros de lot, dates, mesures. Une explication du type « erreur d’inattention » n’est pas une cause racine.</t>
        </is>
      </c>
      <c r="B6" s="6" t="n"/>
      <c r="C6" s="6" t="n"/>
      <c r="D6" s="6" t="n"/>
      <c r="E6" s="6" t="n"/>
      <c r="F6" s="6" t="n"/>
      <c r="G6" s="6" t="n"/>
      <c r="H6" s="6" t="n"/>
    </row>
    <row r="7" ht="30" customHeight="1">
      <c r="A7" s="6" t="inlineStr">
        <is>
          <t>•  Le confinement (D3) protège le client sans supprimer la cause : retirez-le seulement quand D6 a prouvé l’efficacité des actions permanentes.</t>
        </is>
      </c>
      <c r="B7" s="6" t="n"/>
      <c r="C7" s="6" t="n"/>
      <c r="D7" s="6" t="n"/>
      <c r="E7" s="6" t="n"/>
      <c r="F7" s="6" t="n"/>
      <c r="G7" s="6" t="n"/>
      <c r="H7" s="6" t="n"/>
    </row>
    <row r="8" ht="30" customHeight="1">
      <c r="A8" s="6" t="inlineStr">
        <is>
          <t>•  Délais : souvent 24 h pour le confinement, puis 5 à 20 jours ouvrés selon le client. Vérifiez les exigences écrites de votre client.</t>
        </is>
      </c>
      <c r="B8" s="6" t="n"/>
      <c r="C8" s="6" t="n"/>
      <c r="D8" s="6" t="n"/>
      <c r="E8" s="6" t="n"/>
      <c r="F8" s="6" t="n"/>
      <c r="G8" s="6" t="n"/>
      <c r="H8" s="6" t="n"/>
    </row>
    <row r="9" ht="30" customHeight="1">
      <c r="A9" s="6" t="inlineStr">
        <is>
          <t>•  Reportez chaque action dans la feuille « Plan d’actions ». Pour un client automobile, une formation ou un rappel ne compte pas comme action corrective.</t>
        </is>
      </c>
      <c r="B9" s="6" t="n"/>
      <c r="C9" s="6" t="n"/>
      <c r="D9" s="6" t="n"/>
      <c r="E9" s="6" t="n"/>
      <c r="F9" s="6" t="n"/>
      <c r="G9" s="6" t="n"/>
      <c r="H9" s="6" t="n"/>
    </row>
    <row r="10" ht="10" customHeight="1"/>
    <row r="11" ht="21" customHeight="1">
      <c r="A11" s="7" t="inlineStr">
        <is>
          <t>Identification</t>
        </is>
      </c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8" t="inlineStr">
        <is>
          <t>Référence 8D</t>
        </is>
      </c>
      <c r="B12" s="8" t="n"/>
      <c r="C12" s="9" t="n"/>
      <c r="D12" s="9" t="n"/>
      <c r="E12" s="8" t="inlineStr">
        <is>
          <t>Réclamation client n°</t>
        </is>
      </c>
      <c r="F12" s="8" t="n"/>
      <c r="G12" s="9" t="n"/>
      <c r="H12" s="9" t="n"/>
    </row>
    <row r="13" ht="20" customHeight="1">
      <c r="A13" s="8" t="inlineStr">
        <is>
          <t>Client</t>
        </is>
      </c>
      <c r="B13" s="8" t="n"/>
      <c r="C13" s="9" t="n"/>
      <c r="D13" s="9" t="n"/>
      <c r="E13" s="8" t="inlineStr">
        <is>
          <t>Numéro de lot</t>
        </is>
      </c>
      <c r="F13" s="8" t="n"/>
      <c r="G13" s="9" t="n"/>
      <c r="H13" s="9" t="n"/>
    </row>
    <row r="14" ht="20" customHeight="1">
      <c r="A14" s="8" t="inlineStr">
        <is>
          <t>Référence pièce</t>
        </is>
      </c>
      <c r="B14" s="8" t="n"/>
      <c r="C14" s="9" t="n"/>
      <c r="D14" s="9" t="n"/>
      <c r="E14" s="8" t="inlineStr">
        <is>
          <t>Désignation</t>
        </is>
      </c>
      <c r="F14" s="8" t="n"/>
      <c r="G14" s="9" t="n"/>
      <c r="H14" s="9" t="n"/>
    </row>
    <row r="15" ht="20" customHeight="1">
      <c r="A15" s="8" t="inlineStr">
        <is>
          <t>Date d’ouverture</t>
        </is>
      </c>
      <c r="B15" s="8" t="n"/>
      <c r="C15" s="10" t="n"/>
      <c r="D15" s="10" t="n"/>
      <c r="E15" s="8" t="inlineStr">
        <is>
          <t>Date de clôture</t>
        </is>
      </c>
      <c r="F15" s="8" t="n"/>
      <c r="G15" s="10" t="n"/>
      <c r="H15" s="10" t="n"/>
    </row>
    <row r="16" ht="43.5" customHeight="1">
      <c r="A16" s="8" t="inlineStr">
        <is>
          <t>Durée en jours (calculée, à ce jour si le 8D est ouvert)</t>
        </is>
      </c>
      <c r="B16" s="8" t="n"/>
      <c r="C16" s="11">
        <f>IF(ISNUMBER(C15),IF(ISNUMBER(G15),G15,TODAY())-C15,"")</f>
        <v/>
      </c>
      <c r="D16" s="12" t="n"/>
      <c r="E16" s="12" t="n"/>
      <c r="F16" s="12" t="n"/>
      <c r="G16" s="12" t="n"/>
      <c r="H16" s="12" t="n"/>
    </row>
    <row r="17" ht="10" customHeight="1"/>
    <row r="18" ht="21" customHeight="1">
      <c r="A18" s="7" t="inlineStr">
        <is>
          <t>D0 : Préparation et actions d’urgence</t>
        </is>
      </c>
      <c r="B18" s="7" t="n"/>
      <c r="C18" s="7" t="n"/>
      <c r="D18" s="7" t="n"/>
      <c r="E18" s="7" t="n"/>
      <c r="F18" s="7" t="n"/>
      <c r="G18" s="7" t="n"/>
      <c r="H18" s="7" t="n"/>
    </row>
    <row r="19" ht="28" customHeight="1">
      <c r="A19" s="13" t="inlineStr">
        <is>
          <t>Décrivez le symptôme, décidez si un 8D est justifié et notez les actions d’urgence déjà prises pour protéger le client.</t>
        </is>
      </c>
      <c r="B19" s="13" t="n"/>
      <c r="C19" s="13" t="n"/>
      <c r="D19" s="13" t="n"/>
      <c r="E19" s="13" t="n"/>
      <c r="F19" s="13" t="n"/>
      <c r="G19" s="13" t="n"/>
      <c r="H19" s="13" t="n"/>
    </row>
    <row r="20" ht="20" customHeight="1">
      <c r="A20" s="8" t="inlineStr">
        <is>
          <t>Responsable</t>
        </is>
      </c>
      <c r="B20" s="8" t="n"/>
      <c r="C20" s="9" t="n"/>
      <c r="D20" s="9" t="n"/>
      <c r="E20" s="8" t="inlineStr">
        <is>
          <t>Date</t>
        </is>
      </c>
      <c r="F20" s="8" t="n"/>
      <c r="G20" s="10" t="n"/>
      <c r="H20" s="10" t="n"/>
    </row>
    <row r="21" ht="7" customHeight="1"/>
    <row r="22" ht="20" customHeight="1">
      <c r="A22" s="8" t="inlineStr">
        <is>
          <t>Origine du problème</t>
        </is>
      </c>
      <c r="B22" s="8" t="n"/>
      <c r="C22" s="9" t="n"/>
      <c r="D22" s="9" t="n"/>
      <c r="E22" s="9" t="n"/>
      <c r="F22" s="9" t="n"/>
      <c r="G22" s="9" t="n"/>
      <c r="H22" s="9" t="n"/>
    </row>
    <row r="23" ht="20" customHeight="1">
      <c r="A23" s="8" t="inlineStr">
        <is>
          <t>Date de détection</t>
        </is>
      </c>
      <c r="B23" s="8" t="n"/>
      <c r="C23" s="10" t="n"/>
      <c r="D23" s="10" t="n"/>
      <c r="E23" s="8" t="inlineStr">
        <is>
          <t>Lieu de détection</t>
        </is>
      </c>
      <c r="F23" s="8" t="n"/>
      <c r="G23" s="9" t="n"/>
      <c r="H23" s="9" t="n"/>
    </row>
    <row r="24" ht="7" customHeight="1"/>
    <row r="25" ht="18" customHeight="1">
      <c r="A25" s="8" t="inlineStr">
        <is>
          <t>Symptôme constaté (ce que le client ou l’atelier a observé)</t>
        </is>
      </c>
      <c r="B25" s="8" t="n"/>
      <c r="C25" s="8" t="n"/>
      <c r="D25" s="8" t="n"/>
      <c r="E25" s="8" t="n"/>
      <c r="F25" s="8" t="n"/>
      <c r="G25" s="8" t="n"/>
      <c r="H25" s="8" t="n"/>
    </row>
    <row r="26" ht="5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  <row r="27" ht="7" customHeight="1"/>
    <row r="28" ht="18" customHeight="1">
      <c r="A28" s="8" t="inlineStr">
        <is>
          <t>Raison d’ouvrir un 8D (gravité, répétition, demande du client)</t>
        </is>
      </c>
      <c r="B28" s="8" t="n"/>
      <c r="C28" s="8" t="n"/>
      <c r="D28" s="8" t="n"/>
      <c r="E28" s="8" t="n"/>
      <c r="F28" s="8" t="n"/>
      <c r="G28" s="8" t="n"/>
      <c r="H28" s="8" t="n"/>
    </row>
    <row r="29" ht="36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7" customHeight="1"/>
    <row r="31" ht="18" customHeight="1">
      <c r="A31" s="8" t="inlineStr">
        <is>
          <t>Actions d’urgence déjà prises pour protéger le client (quoi, qui, quand)</t>
        </is>
      </c>
      <c r="B31" s="8" t="n"/>
      <c r="C31" s="8" t="n"/>
      <c r="D31" s="8" t="n"/>
      <c r="E31" s="8" t="n"/>
      <c r="F31" s="8" t="n"/>
      <c r="G31" s="8" t="n"/>
      <c r="H31" s="8" t="n"/>
    </row>
    <row r="32" ht="50" customHeight="1">
      <c r="A32" s="9" t="n"/>
      <c r="B32" s="9" t="n"/>
      <c r="C32" s="9" t="n"/>
      <c r="D32" s="9" t="n"/>
      <c r="E32" s="9" t="n"/>
      <c r="F32" s="9" t="n"/>
      <c r="G32" s="9" t="n"/>
      <c r="H32" s="9" t="n"/>
    </row>
    <row r="33" ht="7" customHeight="1"/>
    <row r="34" ht="6" customHeight="1"/>
    <row r="35" ht="21" customHeight="1">
      <c r="A35" s="7" t="inlineStr">
        <is>
          <t>D1 : Constitution de l’équipe</t>
        </is>
      </c>
      <c r="B35" s="7" t="n"/>
      <c r="C35" s="7" t="n"/>
      <c r="D35" s="7" t="n"/>
      <c r="E35" s="7" t="n"/>
      <c r="F35" s="7" t="n"/>
      <c r="G35" s="7" t="n"/>
      <c r="H35" s="7" t="n"/>
    </row>
    <row r="36" ht="28" customHeight="1">
      <c r="A36" s="13" t="inlineStr">
        <is>
          <t>Choisissez des personnes qui connaissent le produit et le procédé, avec du temps alloué et l’autorité pour agir.</t>
        </is>
      </c>
      <c r="B36" s="13" t="n"/>
      <c r="C36" s="13" t="n"/>
      <c r="D36" s="13" t="n"/>
      <c r="E36" s="13" t="n"/>
      <c r="F36" s="13" t="n"/>
      <c r="G36" s="13" t="n"/>
      <c r="H36" s="13" t="n"/>
    </row>
    <row r="37" ht="20" customHeight="1">
      <c r="A37" s="8" t="inlineStr">
        <is>
          <t>Responsable</t>
        </is>
      </c>
      <c r="B37" s="8" t="n"/>
      <c r="C37" s="9" t="n"/>
      <c r="D37" s="9" t="n"/>
      <c r="E37" s="8" t="inlineStr">
        <is>
          <t>Date</t>
        </is>
      </c>
      <c r="F37" s="8" t="n"/>
      <c r="G37" s="10" t="n"/>
      <c r="H37" s="10" t="n"/>
    </row>
    <row r="38" ht="7" customHeight="1"/>
    <row r="39" ht="31" customHeight="1">
      <c r="A39" s="14" t="inlineStr">
        <is>
          <t>Nom et prénom</t>
        </is>
      </c>
      <c r="B39" s="14" t="n"/>
      <c r="C39" s="14" t="inlineStr">
        <is>
          <t>Fonction ou service</t>
        </is>
      </c>
      <c r="D39" s="14" t="n"/>
      <c r="E39" s="14" t="inlineStr">
        <is>
          <t>Rôle dans le 8D</t>
        </is>
      </c>
      <c r="F39" s="14" t="inlineStr">
        <is>
          <t>Téléphone ou e-mail</t>
        </is>
      </c>
      <c r="G39" s="14" t="n"/>
      <c r="H39" s="14" t="inlineStr">
        <is>
          <t>Temps alloué</t>
        </is>
      </c>
    </row>
    <row r="40" ht="20" customHeight="1">
      <c r="A40" s="9" t="n"/>
      <c r="B40" s="9" t="n"/>
      <c r="C40" s="9" t="n"/>
      <c r="D40" s="9" t="n"/>
      <c r="E40" s="9" t="n"/>
      <c r="F40" s="9" t="n"/>
      <c r="G40" s="9" t="n"/>
      <c r="H40" s="9" t="n"/>
    </row>
    <row r="41" ht="20" customHeight="1">
      <c r="A41" s="9" t="n"/>
      <c r="B41" s="9" t="n"/>
      <c r="C41" s="9" t="n"/>
      <c r="D41" s="9" t="n"/>
      <c r="E41" s="9" t="n"/>
      <c r="F41" s="9" t="n"/>
      <c r="G41" s="9" t="n"/>
      <c r="H41" s="9" t="n"/>
    </row>
    <row r="42" ht="20" customHeight="1">
      <c r="A42" s="9" t="n"/>
      <c r="B42" s="9" t="n"/>
      <c r="C42" s="9" t="n"/>
      <c r="D42" s="9" t="n"/>
      <c r="E42" s="9" t="n"/>
      <c r="F42" s="9" t="n"/>
      <c r="G42" s="9" t="n"/>
      <c r="H42" s="9" t="n"/>
    </row>
    <row r="43" ht="20" customHeight="1">
      <c r="A43" s="9" t="n"/>
      <c r="B43" s="9" t="n"/>
      <c r="C43" s="9" t="n"/>
      <c r="D43" s="9" t="n"/>
      <c r="E43" s="9" t="n"/>
      <c r="F43" s="9" t="n"/>
      <c r="G43" s="9" t="n"/>
      <c r="H43" s="9" t="n"/>
    </row>
    <row r="44" ht="20" customHeight="1">
      <c r="A44" s="9" t="n"/>
      <c r="B44" s="9" t="n"/>
      <c r="C44" s="9" t="n"/>
      <c r="D44" s="9" t="n"/>
      <c r="E44" s="9" t="n"/>
      <c r="F44" s="9" t="n"/>
      <c r="G44" s="9" t="n"/>
      <c r="H44" s="9" t="n"/>
    </row>
    <row r="45" ht="20" customHeight="1">
      <c r="A45" s="9" t="n"/>
      <c r="B45" s="9" t="n"/>
      <c r="C45" s="9" t="n"/>
      <c r="D45" s="9" t="n"/>
      <c r="E45" s="9" t="n"/>
      <c r="F45" s="9" t="n"/>
      <c r="G45" s="9" t="n"/>
      <c r="H45" s="9" t="n"/>
    </row>
    <row r="46" ht="7" customHeight="1"/>
    <row r="47" ht="6" customHeight="1"/>
    <row r="48" ht="21" customHeight="1">
      <c r="A48" s="7" t="inlineStr">
        <is>
          <t>D2 : Description du problème</t>
        </is>
      </c>
      <c r="B48" s="7" t="n"/>
      <c r="C48" s="7" t="n"/>
      <c r="D48" s="7" t="n"/>
      <c r="E48" s="7" t="n"/>
      <c r="F48" s="7" t="n"/>
      <c r="G48" s="7" t="n"/>
      <c r="H48" s="7" t="n"/>
    </row>
    <row r="49" ht="16" customHeight="1">
      <c r="A49" s="13" t="inlineStr">
        <is>
          <t>Décrivez des faits mesurés : ce que le problème est et n’est pas, où, quand et combien.</t>
        </is>
      </c>
      <c r="B49" s="13" t="n"/>
      <c r="C49" s="13" t="n"/>
      <c r="D49" s="13" t="n"/>
      <c r="E49" s="13" t="n"/>
      <c r="F49" s="13" t="n"/>
      <c r="G49" s="13" t="n"/>
      <c r="H49" s="13" t="n"/>
    </row>
    <row r="50" ht="20" customHeight="1">
      <c r="A50" s="8" t="inlineStr">
        <is>
          <t>Responsable</t>
        </is>
      </c>
      <c r="B50" s="8" t="n"/>
      <c r="C50" s="9" t="n"/>
      <c r="D50" s="9" t="n"/>
      <c r="E50" s="8" t="inlineStr">
        <is>
          <t>Date</t>
        </is>
      </c>
      <c r="F50" s="8" t="n"/>
      <c r="G50" s="10" t="n"/>
      <c r="H50" s="10" t="n"/>
    </row>
    <row r="51" ht="7" customHeight="1"/>
    <row r="52" ht="18" customHeight="1">
      <c r="A52" s="8" t="inlineStr">
        <is>
          <t>Énoncé du problème en une phrase (défaut, pièce, quantité, client)</t>
        </is>
      </c>
      <c r="B52" s="8" t="n"/>
      <c r="C52" s="8" t="n"/>
      <c r="D52" s="8" t="n"/>
      <c r="E52" s="8" t="n"/>
      <c r="F52" s="8" t="n"/>
      <c r="G52" s="8" t="n"/>
      <c r="H52" s="8" t="n"/>
    </row>
    <row r="53" ht="36" customHeight="1">
      <c r="A53" s="9" t="n"/>
      <c r="B53" s="9" t="n"/>
      <c r="C53" s="9" t="n"/>
      <c r="D53" s="9" t="n"/>
      <c r="E53" s="9" t="n"/>
      <c r="F53" s="9" t="n"/>
      <c r="G53" s="9" t="n"/>
      <c r="H53" s="9" t="n"/>
    </row>
    <row r="54" ht="7" customHeight="1"/>
    <row r="55" ht="20" customHeight="1">
      <c r="A55" s="15" t="inlineStr">
        <is>
          <t>Questionnement QQOQCP (complété par Combien ?)</t>
        </is>
      </c>
      <c r="B55" s="15" t="n"/>
      <c r="C55" s="15" t="n"/>
      <c r="D55" s="15" t="n"/>
      <c r="E55" s="15" t="n"/>
      <c r="F55" s="15" t="n"/>
      <c r="G55" s="15" t="n"/>
      <c r="H55" s="15" t="n"/>
    </row>
    <row r="56" ht="20" customHeight="1">
      <c r="A56" s="14" t="inlineStr">
        <is>
          <t>Question</t>
        </is>
      </c>
      <c r="B56" s="14" t="n"/>
      <c r="C56" s="14" t="inlineStr">
        <is>
          <t>Réponse (faits et chiffres)</t>
        </is>
      </c>
      <c r="D56" s="14" t="n"/>
      <c r="E56" s="14" t="n"/>
      <c r="F56" s="14" t="n"/>
      <c r="G56" s="14" t="n"/>
      <c r="H56" s="14" t="n"/>
    </row>
    <row r="57" ht="32" customHeight="1">
      <c r="A57" s="8" t="inlineStr">
        <is>
          <t>Qui ? (qui a détecté, qui est touché)</t>
        </is>
      </c>
      <c r="B57" s="8" t="n"/>
      <c r="C57" s="9" t="n"/>
      <c r="D57" s="9" t="n"/>
      <c r="E57" s="9" t="n"/>
      <c r="F57" s="9" t="n"/>
      <c r="G57" s="9" t="n"/>
      <c r="H57" s="9" t="n"/>
    </row>
    <row r="58" ht="32" customHeight="1">
      <c r="A58" s="8" t="inlineStr">
        <is>
          <t>Quoi ? (quel défaut, sur quelle pièce)</t>
        </is>
      </c>
      <c r="B58" s="8" t="n"/>
      <c r="C58" s="9" t="n"/>
      <c r="D58" s="9" t="n"/>
      <c r="E58" s="9" t="n"/>
      <c r="F58" s="9" t="n"/>
      <c r="G58" s="9" t="n"/>
      <c r="H58" s="9" t="n"/>
    </row>
    <row r="59" ht="32" customHeight="1">
      <c r="A59" s="8" t="inlineStr">
        <is>
          <t>Où ? (lieu de détection, position sur la pièce)</t>
        </is>
      </c>
      <c r="B59" s="8" t="n"/>
      <c r="C59" s="9" t="n"/>
      <c r="D59" s="9" t="n"/>
      <c r="E59" s="9" t="n"/>
      <c r="F59" s="9" t="n"/>
      <c r="G59" s="9" t="n"/>
      <c r="H59" s="9" t="n"/>
    </row>
    <row r="60" ht="32" customHeight="1">
      <c r="A60" s="8" t="inlineStr">
        <is>
          <t>Quand ? (date, équipe, depuis quand)</t>
        </is>
      </c>
      <c r="B60" s="8" t="n"/>
      <c r="C60" s="9" t="n"/>
      <c r="D60" s="9" t="n"/>
      <c r="E60" s="9" t="n"/>
      <c r="F60" s="9" t="n"/>
      <c r="G60" s="9" t="n"/>
      <c r="H60" s="9" t="n"/>
    </row>
    <row r="61" ht="32" customHeight="1">
      <c r="A61" s="8" t="inlineStr">
        <is>
          <t>Comment ? (mode de détection, conditions)</t>
        </is>
      </c>
      <c r="B61" s="8" t="n"/>
      <c r="C61" s="9" t="n"/>
      <c r="D61" s="9" t="n"/>
      <c r="E61" s="9" t="n"/>
      <c r="F61" s="9" t="n"/>
      <c r="G61" s="9" t="n"/>
      <c r="H61" s="9" t="n"/>
    </row>
    <row r="62" ht="32" customHeight="1">
      <c r="A62" s="8" t="inlineStr">
        <is>
          <t>Combien ? (quantité, taux, coût)</t>
        </is>
      </c>
      <c r="B62" s="8" t="n"/>
      <c r="C62" s="9" t="n"/>
      <c r="D62" s="9" t="n"/>
      <c r="E62" s="9" t="n"/>
      <c r="F62" s="9" t="n"/>
      <c r="G62" s="9" t="n"/>
      <c r="H62" s="9" t="n"/>
    </row>
    <row r="63" ht="45" customHeight="1">
      <c r="A63" s="8" t="inlineStr">
        <is>
          <t>Pourquoi est-ce un problème ? (exigence non respectée)</t>
        </is>
      </c>
      <c r="B63" s="8" t="n"/>
      <c r="C63" s="9" t="n"/>
      <c r="D63" s="9" t="n"/>
      <c r="E63" s="9" t="n"/>
      <c r="F63" s="9" t="n"/>
      <c r="G63" s="9" t="n"/>
      <c r="H63" s="9" t="n"/>
    </row>
    <row r="64" ht="7" customHeight="1"/>
    <row r="65" ht="20" customHeight="1">
      <c r="A65" s="15" t="inlineStr">
        <is>
          <t>Est / N’est pas</t>
        </is>
      </c>
      <c r="B65" s="15" t="n"/>
      <c r="C65" s="15" t="n"/>
      <c r="D65" s="15" t="n"/>
      <c r="E65" s="15" t="n"/>
      <c r="F65" s="15" t="n"/>
      <c r="G65" s="15" t="n"/>
      <c r="H65" s="15" t="n"/>
    </row>
    <row r="66" ht="31" customHeight="1">
      <c r="A66" s="14" t="inlineStr">
        <is>
          <t>Dimension</t>
        </is>
      </c>
      <c r="B66" s="14" t="n"/>
      <c r="C66" s="14" t="inlineStr">
        <is>
          <t>Est</t>
        </is>
      </c>
      <c r="D66" s="14" t="n"/>
      <c r="E66" s="14" t="inlineStr">
        <is>
          <t>N’est pas (alors qu’il pourrait l’être)</t>
        </is>
      </c>
      <c r="F66" s="14" t="n"/>
      <c r="G66" s="14" t="inlineStr">
        <is>
          <t>Ce qui distingue les deux</t>
        </is>
      </c>
      <c r="H66" s="14" t="n"/>
    </row>
    <row r="67" ht="45" customHeight="1">
      <c r="A67" s="8" t="inlineStr">
        <is>
          <t>Quoi (pièce, défaut)</t>
        </is>
      </c>
      <c r="B67" s="8" t="n"/>
      <c r="C67" s="9" t="n"/>
      <c r="D67" s="9" t="n"/>
      <c r="E67" s="9" t="n"/>
      <c r="F67" s="9" t="n"/>
      <c r="G67" s="9" t="n"/>
      <c r="H67" s="9" t="n"/>
    </row>
    <row r="68" ht="45" customHeight="1">
      <c r="A68" s="8" t="inlineStr">
        <is>
          <t>Où (lieu, position sur la pièce)</t>
        </is>
      </c>
      <c r="B68" s="8" t="n"/>
      <c r="C68" s="9" t="n"/>
      <c r="D68" s="9" t="n"/>
      <c r="E68" s="9" t="n"/>
      <c r="F68" s="9" t="n"/>
      <c r="G68" s="9" t="n"/>
      <c r="H68" s="9" t="n"/>
    </row>
    <row r="69" ht="45" customHeight="1">
      <c r="A69" s="8" t="inlineStr">
        <is>
          <t>Quand (date, moment, fréquence)</t>
        </is>
      </c>
      <c r="B69" s="8" t="n"/>
      <c r="C69" s="9" t="n"/>
      <c r="D69" s="9" t="n"/>
      <c r="E69" s="9" t="n"/>
      <c r="F69" s="9" t="n"/>
      <c r="G69" s="9" t="n"/>
      <c r="H69" s="9" t="n"/>
    </row>
    <row r="70" ht="45" customHeight="1">
      <c r="A70" s="8" t="inlineStr">
        <is>
          <t>Combien (quantité, tendance)</t>
        </is>
      </c>
      <c r="B70" s="8" t="n"/>
      <c r="C70" s="9" t="n"/>
      <c r="D70" s="9" t="n"/>
      <c r="E70" s="9" t="n"/>
      <c r="F70" s="9" t="n"/>
      <c r="G70" s="9" t="n"/>
      <c r="H70" s="9" t="n"/>
    </row>
    <row r="71" ht="7" customHeight="1"/>
    <row r="72" ht="31" customHeight="1">
      <c r="A72" s="8" t="inlineStr">
        <is>
          <t>Photos, pièces ou mesures jointes (références)</t>
        </is>
      </c>
      <c r="B72" s="8" t="n"/>
      <c r="C72" s="9" t="n"/>
      <c r="D72" s="9" t="n"/>
      <c r="E72" s="9" t="n"/>
      <c r="F72" s="9" t="n"/>
      <c r="G72" s="9" t="n"/>
      <c r="H72" s="9" t="n"/>
    </row>
    <row r="73" ht="7" customHeight="1"/>
    <row r="74" ht="6" customHeight="1"/>
    <row r="75" ht="21" customHeight="1">
      <c r="A75" s="7" t="inlineStr">
        <is>
          <t>D3 : Actions de confinement</t>
        </is>
      </c>
      <c r="B75" s="7" t="n"/>
      <c r="C75" s="7" t="n"/>
      <c r="D75" s="7" t="n"/>
      <c r="E75" s="7" t="n"/>
      <c r="F75" s="7" t="n"/>
      <c r="G75" s="7" t="n"/>
      <c r="H75" s="7" t="n"/>
    </row>
    <row r="76" ht="28" customHeight="1">
      <c r="A76" s="13" t="inlineStr">
        <is>
          <t>Protégez le client jusqu’à la correction définitive : triez, bloquez et marquez les pièces suspectes, du client à l’atelier.</t>
        </is>
      </c>
      <c r="B76" s="13" t="n"/>
      <c r="C76" s="13" t="n"/>
      <c r="D76" s="13" t="n"/>
      <c r="E76" s="13" t="n"/>
      <c r="F76" s="13" t="n"/>
      <c r="G76" s="13" t="n"/>
      <c r="H76" s="13" t="n"/>
    </row>
    <row r="77" ht="20" customHeight="1">
      <c r="A77" s="8" t="inlineStr">
        <is>
          <t>Responsable</t>
        </is>
      </c>
      <c r="B77" s="8" t="n"/>
      <c r="C77" s="9" t="n"/>
      <c r="D77" s="9" t="n"/>
      <c r="E77" s="8" t="inlineStr">
        <is>
          <t>Date</t>
        </is>
      </c>
      <c r="F77" s="8" t="n"/>
      <c r="G77" s="10" t="n"/>
      <c r="H77" s="10" t="n"/>
    </row>
    <row r="78" ht="7" customHeight="1"/>
    <row r="79" ht="43.5" customHeight="1">
      <c r="A79" s="14" t="inlineStr">
        <is>
          <t>Lieu</t>
        </is>
      </c>
      <c r="B79" s="14" t="inlineStr">
        <is>
          <t>Quantité suspecte</t>
        </is>
      </c>
      <c r="C79" s="14" t="inlineStr">
        <is>
          <t>Quantité triée</t>
        </is>
      </c>
      <c r="D79" s="14" t="inlineStr">
        <is>
          <t>Quantité non conforme</t>
        </is>
      </c>
      <c r="E79" s="14" t="inlineStr">
        <is>
          <t>Quantité bloquée</t>
        </is>
      </c>
      <c r="F79" s="14" t="inlineStr">
        <is>
          <t>Méthode de tri ou de contrôle</t>
        </is>
      </c>
      <c r="G79" s="14" t="n"/>
      <c r="H79" s="14" t="inlineStr">
        <is>
          <t>Date et responsable</t>
        </is>
      </c>
    </row>
    <row r="80" ht="32" customHeight="1">
      <c r="A80" s="8" t="inlineStr">
        <is>
          <t>Chez le client</t>
        </is>
      </c>
      <c r="B80" s="16" t="n"/>
      <c r="C80" s="16" t="n"/>
      <c r="D80" s="16" t="n"/>
      <c r="E80" s="16" t="n"/>
      <c r="F80" s="9" t="n"/>
      <c r="G80" s="9" t="n"/>
      <c r="H80" s="9" t="n"/>
    </row>
    <row r="81" ht="32" customHeight="1">
      <c r="A81" s="8" t="inlineStr">
        <is>
          <t>En transit</t>
        </is>
      </c>
      <c r="B81" s="16" t="n"/>
      <c r="C81" s="16" t="n"/>
      <c r="D81" s="16" t="n"/>
      <c r="E81" s="16" t="n"/>
      <c r="F81" s="9" t="n"/>
      <c r="G81" s="9" t="n"/>
      <c r="H81" s="9" t="n"/>
    </row>
    <row r="82" ht="45" customHeight="1">
      <c r="A82" s="8" t="inlineStr">
        <is>
          <t>Stock de produits finis</t>
        </is>
      </c>
      <c r="B82" s="16" t="n"/>
      <c r="C82" s="16" t="n"/>
      <c r="D82" s="16" t="n"/>
      <c r="E82" s="16" t="n"/>
      <c r="F82" s="9" t="n"/>
      <c r="G82" s="9" t="n"/>
      <c r="H82" s="9" t="n"/>
    </row>
    <row r="83" ht="32" customHeight="1">
      <c r="A83" s="8" t="inlineStr">
        <is>
          <t>En-cours de fabrication</t>
        </is>
      </c>
      <c r="B83" s="16" t="n"/>
      <c r="C83" s="16" t="n"/>
      <c r="D83" s="16" t="n"/>
      <c r="E83" s="16" t="n"/>
      <c r="F83" s="9" t="n"/>
      <c r="G83" s="9" t="n"/>
      <c r="H83" s="9" t="n"/>
    </row>
    <row r="84" ht="32" customHeight="1">
      <c r="A84" s="8" t="inlineStr">
        <is>
          <t>Chez le fournisseur</t>
        </is>
      </c>
      <c r="B84" s="16" t="n"/>
      <c r="C84" s="16" t="n"/>
      <c r="D84" s="16" t="n"/>
      <c r="E84" s="16" t="n"/>
      <c r="F84" s="9" t="n"/>
      <c r="G84" s="9" t="n"/>
      <c r="H84" s="9" t="n"/>
    </row>
    <row r="85" ht="32" customHeight="1">
      <c r="A85" s="8" t="inlineStr">
        <is>
          <t>Autre :</t>
        </is>
      </c>
      <c r="B85" s="16" t="n"/>
      <c r="C85" s="16" t="n"/>
      <c r="D85" s="16" t="n"/>
      <c r="E85" s="16" t="n"/>
      <c r="F85" s="9" t="n"/>
      <c r="G85" s="9" t="n"/>
      <c r="H85" s="9" t="n"/>
    </row>
    <row r="86" ht="20" customHeight="1">
      <c r="A86" s="8" t="inlineStr">
        <is>
          <t>Total</t>
        </is>
      </c>
      <c r="B86" s="17">
        <f>SUM(B80:B85)</f>
        <v/>
      </c>
      <c r="C86" s="17">
        <f>SUM(C80:C85)</f>
        <v/>
      </c>
      <c r="D86" s="17">
        <f>SUM(D80:D85)</f>
        <v/>
      </c>
      <c r="E86" s="17">
        <f>SUM(E80:E85)</f>
        <v/>
      </c>
      <c r="F86" s="18" t="n"/>
      <c r="G86" s="18" t="n"/>
      <c r="H86" s="18" t="n"/>
    </row>
    <row r="87" ht="7" customHeight="1"/>
    <row r="88" ht="31" customHeight="1">
      <c r="A88" s="8" t="inlineStr">
        <is>
          <t>Taux de non-conformité (calculé)</t>
        </is>
      </c>
      <c r="B88" s="8" t="n"/>
      <c r="C88" s="19">
        <f>IF(N(C86)&gt;0,D86/C86,"")</f>
        <v/>
      </c>
      <c r="D88" s="12" t="n"/>
      <c r="E88" s="8" t="inlineStr">
        <is>
          <t>Confinement vérifié efficace</t>
        </is>
      </c>
      <c r="F88" s="8" t="n"/>
      <c r="G88" s="9" t="n"/>
      <c r="H88" s="9" t="n"/>
    </row>
    <row r="89" ht="31" customHeight="1">
      <c r="A89" s="8" t="inlineStr">
        <is>
          <t>Marquage des pièces triées</t>
        </is>
      </c>
      <c r="B89" s="8" t="n"/>
      <c r="C89" s="9" t="n"/>
      <c r="D89" s="9" t="n"/>
      <c r="E89" s="8" t="inlineStr">
        <is>
          <t>Premier lot garanti conforme (n°, date)</t>
        </is>
      </c>
      <c r="F89" s="8" t="n"/>
      <c r="G89" s="9" t="n"/>
      <c r="H89" s="9" t="n"/>
    </row>
    <row r="90" ht="7" customHeight="1"/>
    <row r="91" ht="6" customHeight="1"/>
    <row r="92" ht="21" customHeight="1">
      <c r="A92" s="7" t="inlineStr">
        <is>
          <t>D4 : Analyse des causes racines</t>
        </is>
      </c>
      <c r="B92" s="7" t="n"/>
      <c r="C92" s="7" t="n"/>
      <c r="D92" s="7" t="n"/>
      <c r="E92" s="7" t="n"/>
      <c r="F92" s="7" t="n"/>
      <c r="G92" s="7" t="n"/>
      <c r="H92" s="7" t="n"/>
    </row>
    <row r="93" ht="28" customHeight="1">
      <c r="A93" s="13" t="inlineStr">
        <is>
          <t>Cherchez pourquoi le défaut est apparu et pourquoi il n’a pas été détecté ; vérifiez chaque cause par un essai ou des données.</t>
        </is>
      </c>
      <c r="B93" s="13" t="n"/>
      <c r="C93" s="13" t="n"/>
      <c r="D93" s="13" t="n"/>
      <c r="E93" s="13" t="n"/>
      <c r="F93" s="13" t="n"/>
      <c r="G93" s="13" t="n"/>
      <c r="H93" s="13" t="n"/>
    </row>
    <row r="94" ht="20" customHeight="1">
      <c r="A94" s="8" t="inlineStr">
        <is>
          <t>Responsable</t>
        </is>
      </c>
      <c r="B94" s="8" t="n"/>
      <c r="C94" s="9" t="n"/>
      <c r="D94" s="9" t="n"/>
      <c r="E94" s="8" t="inlineStr">
        <is>
          <t>Date</t>
        </is>
      </c>
      <c r="F94" s="8" t="n"/>
      <c r="G94" s="10" t="n"/>
      <c r="H94" s="10" t="n"/>
    </row>
    <row r="95" ht="7" customHeight="1"/>
    <row r="96" ht="20" customHeight="1">
      <c r="A96" s="15" t="inlineStr">
        <is>
          <t>Diagramme d’Ishikawa : causes possibles par famille (6M)</t>
        </is>
      </c>
      <c r="B96" s="15" t="n"/>
      <c r="C96" s="15" t="n"/>
      <c r="D96" s="15" t="n"/>
      <c r="E96" s="15" t="n"/>
      <c r="F96" s="15" t="n"/>
      <c r="G96" s="15" t="n"/>
      <c r="H96" s="15" t="n"/>
    </row>
    <row r="97" ht="31" customHeight="1">
      <c r="A97" s="14" t="inlineStr">
        <is>
          <t>Famille</t>
        </is>
      </c>
      <c r="B97" s="14" t="inlineStr">
        <is>
          <t>Causes possibles</t>
        </is>
      </c>
      <c r="C97" s="14" t="n"/>
      <c r="D97" s="14" t="n"/>
      <c r="E97" s="14" t="n"/>
      <c r="F97" s="14" t="inlineStr">
        <is>
          <t>Statut</t>
        </is>
      </c>
      <c r="G97" s="14" t="inlineStr">
        <is>
          <t>Vérification (essai, données)</t>
        </is>
      </c>
      <c r="H97" s="14" t="n"/>
    </row>
    <row r="98" ht="32" customHeight="1">
      <c r="A98" s="8" t="inlineStr">
        <is>
          <t>Matière</t>
        </is>
      </c>
      <c r="B98" s="9" t="n"/>
      <c r="C98" s="9" t="n"/>
      <c r="D98" s="9" t="n"/>
      <c r="E98" s="9" t="n"/>
      <c r="F98" s="9" t="n"/>
      <c r="G98" s="9" t="n"/>
      <c r="H98" s="9" t="n"/>
    </row>
    <row r="99" ht="32" customHeight="1">
      <c r="A99" s="8" t="inlineStr">
        <is>
          <t>Matériel</t>
        </is>
      </c>
      <c r="B99" s="9" t="n"/>
      <c r="C99" s="9" t="n"/>
      <c r="D99" s="9" t="n"/>
      <c r="E99" s="9" t="n"/>
      <c r="F99" s="9" t="n"/>
      <c r="G99" s="9" t="n"/>
      <c r="H99" s="9" t="n"/>
    </row>
    <row r="100" ht="32" customHeight="1">
      <c r="A100" s="8" t="inlineStr">
        <is>
          <t>Méthode</t>
        </is>
      </c>
      <c r="B100" s="9" t="n"/>
      <c r="C100" s="9" t="n"/>
      <c r="D100" s="9" t="n"/>
      <c r="E100" s="9" t="n"/>
      <c r="F100" s="9" t="n"/>
      <c r="G100" s="9" t="n"/>
      <c r="H100" s="9" t="n"/>
    </row>
    <row r="101" ht="32" customHeight="1">
      <c r="A101" s="8" t="inlineStr">
        <is>
          <t>Main-d’œuvre</t>
        </is>
      </c>
      <c r="B101" s="9" t="n"/>
      <c r="C101" s="9" t="n"/>
      <c r="D101" s="9" t="n"/>
      <c r="E101" s="9" t="n"/>
      <c r="F101" s="9" t="n"/>
      <c r="G101" s="9" t="n"/>
      <c r="H101" s="9" t="n"/>
    </row>
    <row r="102" ht="32" customHeight="1">
      <c r="A102" s="8" t="inlineStr">
        <is>
          <t>Milieu</t>
        </is>
      </c>
      <c r="B102" s="9" t="n"/>
      <c r="C102" s="9" t="n"/>
      <c r="D102" s="9" t="n"/>
      <c r="E102" s="9" t="n"/>
      <c r="F102" s="9" t="n"/>
      <c r="G102" s="9" t="n"/>
      <c r="H102" s="9" t="n"/>
    </row>
    <row r="103" ht="32" customHeight="1">
      <c r="A103" s="8" t="inlineStr">
        <is>
          <t>Mesure</t>
        </is>
      </c>
      <c r="B103" s="9" t="n"/>
      <c r="C103" s="9" t="n"/>
      <c r="D103" s="9" t="n"/>
      <c r="E103" s="9" t="n"/>
      <c r="F103" s="9" t="n"/>
      <c r="G103" s="9" t="n"/>
      <c r="H103" s="9" t="n"/>
    </row>
    <row r="104" ht="7" customHeight="1"/>
    <row r="105" ht="20" customHeight="1">
      <c r="A105" s="15" t="inlineStr">
        <is>
          <t>5 pourquoi de l’occurrence : pourquoi le défaut est-il apparu ?</t>
        </is>
      </c>
      <c r="B105" s="15" t="n"/>
      <c r="C105" s="15" t="n"/>
      <c r="D105" s="15" t="n"/>
      <c r="E105" s="15" t="n"/>
      <c r="F105" s="15" t="n"/>
      <c r="G105" s="15" t="n"/>
      <c r="H105" s="15" t="n"/>
    </row>
    <row r="106" ht="20" customHeight="1">
      <c r="A106" s="14" t="inlineStr">
        <is>
          <t>Niveau</t>
        </is>
      </c>
      <c r="B106" s="14" t="inlineStr">
        <is>
          <t>Parce que… (réponse factuelle)</t>
        </is>
      </c>
      <c r="C106" s="14" t="n"/>
      <c r="D106" s="14" t="n"/>
      <c r="E106" s="14" t="n"/>
      <c r="F106" s="14" t="inlineStr">
        <is>
          <t>Vérifiée ?</t>
        </is>
      </c>
      <c r="G106" s="14" t="inlineStr">
        <is>
          <t>Preuve (essai, données)</t>
        </is>
      </c>
      <c r="H106" s="14" t="n"/>
    </row>
    <row r="107" ht="32" customHeight="1">
      <c r="A107" s="8" t="inlineStr">
        <is>
          <t>Pourquoi 1</t>
        </is>
      </c>
      <c r="B107" s="9" t="n"/>
      <c r="C107" s="9" t="n"/>
      <c r="D107" s="9" t="n"/>
      <c r="E107" s="9" t="n"/>
      <c r="F107" s="9" t="n"/>
      <c r="G107" s="9" t="n"/>
      <c r="H107" s="9" t="n"/>
    </row>
    <row r="108" ht="32" customHeight="1">
      <c r="A108" s="8" t="inlineStr">
        <is>
          <t>Pourquoi 2</t>
        </is>
      </c>
      <c r="B108" s="9" t="n"/>
      <c r="C108" s="9" t="n"/>
      <c r="D108" s="9" t="n"/>
      <c r="E108" s="9" t="n"/>
      <c r="F108" s="9" t="n"/>
      <c r="G108" s="9" t="n"/>
      <c r="H108" s="9" t="n"/>
    </row>
    <row r="109" ht="32" customHeight="1">
      <c r="A109" s="8" t="inlineStr">
        <is>
          <t>Pourquoi 3</t>
        </is>
      </c>
      <c r="B109" s="9" t="n"/>
      <c r="C109" s="9" t="n"/>
      <c r="D109" s="9" t="n"/>
      <c r="E109" s="9" t="n"/>
      <c r="F109" s="9" t="n"/>
      <c r="G109" s="9" t="n"/>
      <c r="H109" s="9" t="n"/>
    </row>
    <row r="110" ht="32" customHeight="1">
      <c r="A110" s="8" t="inlineStr">
        <is>
          <t>Pourquoi 4</t>
        </is>
      </c>
      <c r="B110" s="9" t="n"/>
      <c r="C110" s="9" t="n"/>
      <c r="D110" s="9" t="n"/>
      <c r="E110" s="9" t="n"/>
      <c r="F110" s="9" t="n"/>
      <c r="G110" s="9" t="n"/>
      <c r="H110" s="9" t="n"/>
    </row>
    <row r="111" ht="32" customHeight="1">
      <c r="A111" s="8" t="inlineStr">
        <is>
          <t>Pourquoi 5</t>
        </is>
      </c>
      <c r="B111" s="9" t="n"/>
      <c r="C111" s="9" t="n"/>
      <c r="D111" s="9" t="n"/>
      <c r="E111" s="9" t="n"/>
      <c r="F111" s="9" t="n"/>
      <c r="G111" s="9" t="n"/>
      <c r="H111" s="9" t="n"/>
    </row>
    <row r="112" ht="26" customHeight="1">
      <c r="A112" s="20" t="inlineStr">
        <is>
          <t>Arrêtez-vous quand la réponse désigne une cause sur laquelle vous pouvez agir ; deux ou trois niveaux suffisent parfois.</t>
        </is>
      </c>
      <c r="B112" s="20" t="n"/>
      <c r="C112" s="20" t="n"/>
      <c r="D112" s="20" t="n"/>
      <c r="E112" s="20" t="n"/>
      <c r="F112" s="20" t="n"/>
      <c r="G112" s="20" t="n"/>
      <c r="H112" s="20" t="n"/>
    </row>
    <row r="113" ht="7" customHeight="1"/>
    <row r="114" ht="31" customHeight="1">
      <c r="A114" s="8" t="inlineStr">
        <is>
          <t>Cause racine d’occurrence retenue</t>
        </is>
      </c>
      <c r="B114" s="8" t="n"/>
      <c r="C114" s="9" t="n"/>
      <c r="D114" s="9" t="n"/>
      <c r="E114" s="9" t="n"/>
      <c r="F114" s="9" t="n"/>
      <c r="G114" s="9" t="n"/>
      <c r="H114" s="9" t="n"/>
    </row>
    <row r="115" ht="7" customHeight="1"/>
    <row r="116" ht="20" customHeight="1">
      <c r="A116" s="15" t="inlineStr">
        <is>
          <t>5 pourquoi de la non-détection : pourquoi le défaut n’a-t-il pas été détecté ?</t>
        </is>
      </c>
      <c r="B116" s="15" t="n"/>
      <c r="C116" s="15" t="n"/>
      <c r="D116" s="15" t="n"/>
      <c r="E116" s="15" t="n"/>
      <c r="F116" s="15" t="n"/>
      <c r="G116" s="15" t="n"/>
      <c r="H116" s="15" t="n"/>
    </row>
    <row r="117" ht="20" customHeight="1">
      <c r="A117" s="14" t="inlineStr">
        <is>
          <t>Niveau</t>
        </is>
      </c>
      <c r="B117" s="14" t="inlineStr">
        <is>
          <t>Parce que… (réponse factuelle)</t>
        </is>
      </c>
      <c r="C117" s="14" t="n"/>
      <c r="D117" s="14" t="n"/>
      <c r="E117" s="14" t="n"/>
      <c r="F117" s="14" t="inlineStr">
        <is>
          <t>Vérifiée ?</t>
        </is>
      </c>
      <c r="G117" s="14" t="inlineStr">
        <is>
          <t>Preuve (essai, données)</t>
        </is>
      </c>
      <c r="H117" s="14" t="n"/>
    </row>
    <row r="118" ht="32" customHeight="1">
      <c r="A118" s="8" t="inlineStr">
        <is>
          <t>Pourquoi 1</t>
        </is>
      </c>
      <c r="B118" s="9" t="n"/>
      <c r="C118" s="9" t="n"/>
      <c r="D118" s="9" t="n"/>
      <c r="E118" s="9" t="n"/>
      <c r="F118" s="9" t="n"/>
      <c r="G118" s="9" t="n"/>
      <c r="H118" s="9" t="n"/>
    </row>
    <row r="119" ht="32" customHeight="1">
      <c r="A119" s="8" t="inlineStr">
        <is>
          <t>Pourquoi 2</t>
        </is>
      </c>
      <c r="B119" s="9" t="n"/>
      <c r="C119" s="9" t="n"/>
      <c r="D119" s="9" t="n"/>
      <c r="E119" s="9" t="n"/>
      <c r="F119" s="9" t="n"/>
      <c r="G119" s="9" t="n"/>
      <c r="H119" s="9" t="n"/>
    </row>
    <row r="120" ht="32" customHeight="1">
      <c r="A120" s="8" t="inlineStr">
        <is>
          <t>Pourquoi 3</t>
        </is>
      </c>
      <c r="B120" s="9" t="n"/>
      <c r="C120" s="9" t="n"/>
      <c r="D120" s="9" t="n"/>
      <c r="E120" s="9" t="n"/>
      <c r="F120" s="9" t="n"/>
      <c r="G120" s="9" t="n"/>
      <c r="H120" s="9" t="n"/>
    </row>
    <row r="121" ht="32" customHeight="1">
      <c r="A121" s="8" t="inlineStr">
        <is>
          <t>Pourquoi 4</t>
        </is>
      </c>
      <c r="B121" s="9" t="n"/>
      <c r="C121" s="9" t="n"/>
      <c r="D121" s="9" t="n"/>
      <c r="E121" s="9" t="n"/>
      <c r="F121" s="9" t="n"/>
      <c r="G121" s="9" t="n"/>
      <c r="H121" s="9" t="n"/>
    </row>
    <row r="122" ht="32" customHeight="1">
      <c r="A122" s="8" t="inlineStr">
        <is>
          <t>Pourquoi 5</t>
        </is>
      </c>
      <c r="B122" s="9" t="n"/>
      <c r="C122" s="9" t="n"/>
      <c r="D122" s="9" t="n"/>
      <c r="E122" s="9" t="n"/>
      <c r="F122" s="9" t="n"/>
      <c r="G122" s="9" t="n"/>
      <c r="H122" s="9" t="n"/>
    </row>
    <row r="123" ht="7" customHeight="1"/>
    <row r="124" ht="43.5" customHeight="1">
      <c r="A124" s="8" t="inlineStr">
        <is>
          <t>Point d’échappement (étape où le défaut aurait dû être arrêté)</t>
        </is>
      </c>
      <c r="B124" s="8" t="n"/>
      <c r="C124" s="9" t="n"/>
      <c r="D124" s="9" t="n"/>
      <c r="E124" s="9" t="n"/>
      <c r="F124" s="9" t="n"/>
      <c r="G124" s="9" t="n"/>
      <c r="H124" s="9" t="n"/>
    </row>
    <row r="125" ht="31" customHeight="1">
      <c r="A125" s="8" t="inlineStr">
        <is>
          <t>Cause racine de non-détection retenue</t>
        </is>
      </c>
      <c r="B125" s="8" t="n"/>
      <c r="C125" s="9" t="n"/>
      <c r="D125" s="9" t="n"/>
      <c r="E125" s="9" t="n"/>
      <c r="F125" s="9" t="n"/>
      <c r="G125" s="9" t="n"/>
      <c r="H125" s="9" t="n"/>
    </row>
    <row r="126" ht="56" customHeight="1">
      <c r="A126" s="8" t="inlineStr">
        <is>
          <t>Cause système, si identifiée (pourquoi le système ne l’a pas empêché)</t>
        </is>
      </c>
      <c r="B126" s="8" t="n"/>
      <c r="C126" s="9" t="n"/>
      <c r="D126" s="9" t="n"/>
      <c r="E126" s="9" t="n"/>
      <c r="F126" s="9" t="n"/>
      <c r="G126" s="9" t="n"/>
      <c r="H126" s="9" t="n"/>
    </row>
    <row r="127" ht="7" customHeight="1"/>
    <row r="128" ht="6" customHeight="1"/>
    <row r="129" ht="21" customHeight="1">
      <c r="A129" s="7" t="inlineStr">
        <is>
          <t>D5 : Choix et vérification des actions correctives permanentes</t>
        </is>
      </c>
      <c r="B129" s="7" t="n"/>
      <c r="C129" s="7" t="n"/>
      <c r="D129" s="7" t="n"/>
      <c r="E129" s="7" t="n"/>
      <c r="F129" s="7" t="n"/>
      <c r="G129" s="7" t="n"/>
      <c r="H129" s="7" t="n"/>
    </row>
    <row r="130" ht="28" customHeight="1">
      <c r="A130" s="13" t="inlineStr">
        <is>
          <t>Pour chaque cause racine, choisissez l’action qui la supprime et prouvez qu’elle fonctionne avant de la déployer.</t>
        </is>
      </c>
      <c r="B130" s="13" t="n"/>
      <c r="C130" s="13" t="n"/>
      <c r="D130" s="13" t="n"/>
      <c r="E130" s="13" t="n"/>
      <c r="F130" s="13" t="n"/>
      <c r="G130" s="13" t="n"/>
      <c r="H130" s="13" t="n"/>
    </row>
    <row r="131" ht="20" customHeight="1">
      <c r="A131" s="8" t="inlineStr">
        <is>
          <t>Responsable</t>
        </is>
      </c>
      <c r="B131" s="8" t="n"/>
      <c r="C131" s="9" t="n"/>
      <c r="D131" s="9" t="n"/>
      <c r="E131" s="8" t="inlineStr">
        <is>
          <t>Date</t>
        </is>
      </c>
      <c r="F131" s="8" t="n"/>
      <c r="G131" s="10" t="n"/>
      <c r="H131" s="10" t="n"/>
    </row>
    <row r="132" ht="7" customHeight="1"/>
    <row r="133" ht="43.5" customHeight="1">
      <c r="A133" s="14" t="inlineStr">
        <is>
          <t>Cause racine visée</t>
        </is>
      </c>
      <c r="B133" s="14" t="n"/>
      <c r="C133" s="14" t="inlineStr">
        <is>
          <t>Type de cause</t>
        </is>
      </c>
      <c r="D133" s="14" t="inlineStr">
        <is>
          <t>Action corrective permanente choisie</t>
        </is>
      </c>
      <c r="E133" s="14" t="n"/>
      <c r="F133" s="14" t="inlineStr">
        <is>
          <t>Vérification avant déploiement (essai, résultat)</t>
        </is>
      </c>
      <c r="G133" s="14" t="n"/>
      <c r="H133" s="14" t="inlineStr">
        <is>
          <t>Validée ?</t>
        </is>
      </c>
    </row>
    <row r="134" ht="45" customHeight="1">
      <c r="A134" s="9" t="n"/>
      <c r="B134" s="9" t="n"/>
      <c r="C134" s="9" t="n"/>
      <c r="D134" s="9" t="n"/>
      <c r="E134" s="9" t="n"/>
      <c r="F134" s="9" t="n"/>
      <c r="G134" s="9" t="n"/>
      <c r="H134" s="9" t="n"/>
    </row>
    <row r="135" ht="45" customHeight="1">
      <c r="A135" s="9" t="n"/>
      <c r="B135" s="9" t="n"/>
      <c r="C135" s="9" t="n"/>
      <c r="D135" s="9" t="n"/>
      <c r="E135" s="9" t="n"/>
      <c r="F135" s="9" t="n"/>
      <c r="G135" s="9" t="n"/>
      <c r="H135" s="9" t="n"/>
    </row>
    <row r="136" ht="45" customHeight="1">
      <c r="A136" s="9" t="n"/>
      <c r="B136" s="9" t="n"/>
      <c r="C136" s="9" t="n"/>
      <c r="D136" s="9" t="n"/>
      <c r="E136" s="9" t="n"/>
      <c r="F136" s="9" t="n"/>
      <c r="G136" s="9" t="n"/>
      <c r="H136" s="9" t="n"/>
    </row>
    <row r="137" ht="45" customHeight="1">
      <c r="A137" s="9" t="n"/>
      <c r="B137" s="9" t="n"/>
      <c r="C137" s="9" t="n"/>
      <c r="D137" s="9" t="n"/>
      <c r="E137" s="9" t="n"/>
      <c r="F137" s="9" t="n"/>
      <c r="G137" s="9" t="n"/>
      <c r="H137" s="9" t="n"/>
    </row>
    <row r="138" ht="7" customHeight="1"/>
    <row r="139" ht="18" customHeight="1">
      <c r="A139" s="8" t="inlineStr">
        <is>
          <t>Effets indésirables évalués (risques de l’action pour le produit, le procédé ou d’autres pièces)</t>
        </is>
      </c>
      <c r="B139" s="8" t="n"/>
      <c r="C139" s="8" t="n"/>
      <c r="D139" s="8" t="n"/>
      <c r="E139" s="8" t="n"/>
      <c r="F139" s="8" t="n"/>
      <c r="G139" s="8" t="n"/>
      <c r="H139" s="8" t="n"/>
    </row>
    <row r="140" ht="36" customHeight="1">
      <c r="A140" s="9" t="n"/>
      <c r="B140" s="9" t="n"/>
      <c r="C140" s="9" t="n"/>
      <c r="D140" s="9" t="n"/>
      <c r="E140" s="9" t="n"/>
      <c r="F140" s="9" t="n"/>
      <c r="G140" s="9" t="n"/>
      <c r="H140" s="9" t="n"/>
    </row>
    <row r="141" ht="7" customHeight="1"/>
    <row r="142" ht="6" customHeight="1"/>
    <row r="143" ht="21" customHeight="1">
      <c r="A143" s="7" t="inlineStr">
        <is>
          <t>D6 : Mise en œuvre et validation des actions correctives</t>
        </is>
      </c>
      <c r="B143" s="7" t="n"/>
      <c r="C143" s="7" t="n"/>
      <c r="D143" s="7" t="n"/>
      <c r="E143" s="7" t="n"/>
      <c r="F143" s="7" t="n"/>
      <c r="G143" s="7" t="n"/>
      <c r="H143" s="7" t="n"/>
    </row>
    <row r="144" ht="28" customHeight="1">
      <c r="A144" s="13" t="inlineStr">
        <is>
          <t>Déployez les actions, mesurez le résultat sur plusieurs lots, puis retirez le confinement mis en place en D3.</t>
        </is>
      </c>
      <c r="B144" s="13" t="n"/>
      <c r="C144" s="13" t="n"/>
      <c r="D144" s="13" t="n"/>
      <c r="E144" s="13" t="n"/>
      <c r="F144" s="13" t="n"/>
      <c r="G144" s="13" t="n"/>
      <c r="H144" s="13" t="n"/>
    </row>
    <row r="145" ht="20" customHeight="1">
      <c r="A145" s="8" t="inlineStr">
        <is>
          <t>Responsable</t>
        </is>
      </c>
      <c r="B145" s="8" t="n"/>
      <c r="C145" s="9" t="n"/>
      <c r="D145" s="9" t="n"/>
      <c r="E145" s="8" t="inlineStr">
        <is>
          <t>Date</t>
        </is>
      </c>
      <c r="F145" s="8" t="n"/>
      <c r="G145" s="10" t="n"/>
      <c r="H145" s="10" t="n"/>
    </row>
    <row r="146" ht="7" customHeight="1"/>
    <row r="147" ht="43.5" customHeight="1">
      <c r="A147" s="14" t="inlineStr">
        <is>
          <t>N° d’action (plan)</t>
        </is>
      </c>
      <c r="B147" s="14" t="inlineStr">
        <is>
          <t>Date de mise en œuvre</t>
        </is>
      </c>
      <c r="C147" s="14" t="inlineStr">
        <is>
          <t>Preuve de mise en œuvre</t>
        </is>
      </c>
      <c r="D147" s="14" t="n"/>
      <c r="E147" s="14" t="inlineStr">
        <is>
          <t>Résultat mesuré après mise en œuvre</t>
        </is>
      </c>
      <c r="F147" s="14" t="n"/>
      <c r="G147" s="14" t="n"/>
      <c r="H147" s="14" t="inlineStr">
        <is>
          <t>Efficacité</t>
        </is>
      </c>
    </row>
    <row r="148" ht="32" customHeight="1">
      <c r="A148" s="9" t="n"/>
      <c r="B148" s="10" t="n"/>
      <c r="C148" s="9" t="n"/>
      <c r="D148" s="9" t="n"/>
      <c r="E148" s="9" t="n"/>
      <c r="F148" s="9" t="n"/>
      <c r="G148" s="9" t="n"/>
      <c r="H148" s="9" t="n"/>
    </row>
    <row r="149" ht="32" customHeight="1">
      <c r="A149" s="9" t="n"/>
      <c r="B149" s="10" t="n"/>
      <c r="C149" s="9" t="n"/>
      <c r="D149" s="9" t="n"/>
      <c r="E149" s="9" t="n"/>
      <c r="F149" s="9" t="n"/>
      <c r="G149" s="9" t="n"/>
      <c r="H149" s="9" t="n"/>
    </row>
    <row r="150" ht="32" customHeight="1">
      <c r="A150" s="9" t="n"/>
      <c r="B150" s="10" t="n"/>
      <c r="C150" s="9" t="n"/>
      <c r="D150" s="9" t="n"/>
      <c r="E150" s="9" t="n"/>
      <c r="F150" s="9" t="n"/>
      <c r="G150" s="9" t="n"/>
      <c r="H150" s="9" t="n"/>
    </row>
    <row r="151" ht="32" customHeight="1">
      <c r="A151" s="9" t="n"/>
      <c r="B151" s="10" t="n"/>
      <c r="C151" s="9" t="n"/>
      <c r="D151" s="9" t="n"/>
      <c r="E151" s="9" t="n"/>
      <c r="F151" s="9" t="n"/>
      <c r="G151" s="9" t="n"/>
      <c r="H151" s="9" t="n"/>
    </row>
    <row r="152" ht="7" customHeight="1"/>
    <row r="153" ht="31" customHeight="1">
      <c r="A153" s="8" t="inlineStr">
        <is>
          <t>Date de retrait du confinement (D3)</t>
        </is>
      </c>
      <c r="B153" s="8" t="n"/>
      <c r="C153" s="10" t="n"/>
      <c r="D153" s="10" t="n"/>
      <c r="E153" s="8" t="inlineStr">
        <is>
          <t>Lots contrôlés après mise en œuvre</t>
        </is>
      </c>
      <c r="F153" s="8" t="n"/>
      <c r="G153" s="9" t="n"/>
      <c r="H153" s="9" t="n"/>
    </row>
    <row r="154" ht="7" customHeight="1"/>
    <row r="155" ht="18" customHeight="1">
      <c r="A155" s="8" t="inlineStr">
        <is>
          <t>Suivi à long terme (indicateur, période, résultat)</t>
        </is>
      </c>
      <c r="B155" s="8" t="n"/>
      <c r="C155" s="8" t="n"/>
      <c r="D155" s="8" t="n"/>
      <c r="E155" s="8" t="n"/>
      <c r="F155" s="8" t="n"/>
      <c r="G155" s="8" t="n"/>
      <c r="H155" s="8" t="n"/>
    </row>
    <row r="156" ht="36" customHeight="1">
      <c r="A156" s="9" t="n"/>
      <c r="B156" s="9" t="n"/>
      <c r="C156" s="9" t="n"/>
      <c r="D156" s="9" t="n"/>
      <c r="E156" s="9" t="n"/>
      <c r="F156" s="9" t="n"/>
      <c r="G156" s="9" t="n"/>
      <c r="H156" s="9" t="n"/>
    </row>
    <row r="157" ht="7" customHeight="1"/>
    <row r="158" ht="6" customHeight="1"/>
    <row r="159" ht="21" customHeight="1">
      <c r="A159" s="7" t="inlineStr">
        <is>
          <t>D7 : Prévention de la récurrence</t>
        </is>
      </c>
      <c r="B159" s="7" t="n"/>
      <c r="C159" s="7" t="n"/>
      <c r="D159" s="7" t="n"/>
      <c r="E159" s="7" t="n"/>
      <c r="F159" s="7" t="n"/>
      <c r="G159" s="7" t="n"/>
      <c r="H159" s="7" t="n"/>
    </row>
    <row r="160" ht="16" customHeight="1">
      <c r="A160" s="13" t="inlineStr">
        <is>
          <t>Mettez à jour standards et documents pour que ce problème, et les problèmes similaires, ne reviennent pas.</t>
        </is>
      </c>
      <c r="B160" s="13" t="n"/>
      <c r="C160" s="13" t="n"/>
      <c r="D160" s="13" t="n"/>
      <c r="E160" s="13" t="n"/>
      <c r="F160" s="13" t="n"/>
      <c r="G160" s="13" t="n"/>
      <c r="H160" s="13" t="n"/>
    </row>
    <row r="161" ht="20" customHeight="1">
      <c r="A161" s="8" t="inlineStr">
        <is>
          <t>Responsable</t>
        </is>
      </c>
      <c r="B161" s="8" t="n"/>
      <c r="C161" s="9" t="n"/>
      <c r="D161" s="9" t="n"/>
      <c r="E161" s="8" t="inlineStr">
        <is>
          <t>Date</t>
        </is>
      </c>
      <c r="F161" s="8" t="n"/>
      <c r="G161" s="10" t="n"/>
      <c r="H161" s="10" t="n"/>
    </row>
    <row r="162" ht="7" customHeight="1"/>
    <row r="163" ht="31" customHeight="1">
      <c r="A163" s="14" t="inlineStr">
        <is>
          <t>Élément à mettre à jour</t>
        </is>
      </c>
      <c r="B163" s="14" t="n"/>
      <c r="C163" s="14" t="inlineStr">
        <is>
          <t>Concerné ?</t>
        </is>
      </c>
      <c r="D163" s="14" t="inlineStr">
        <is>
          <t>Référence et nouvelle version</t>
        </is>
      </c>
      <c r="E163" s="14" t="n"/>
      <c r="F163" s="14" t="inlineStr">
        <is>
          <t>Responsable</t>
        </is>
      </c>
      <c r="G163" s="14" t="n"/>
      <c r="H163" s="14" t="inlineStr">
        <is>
          <t>Date</t>
        </is>
      </c>
    </row>
    <row r="164" ht="32" customHeight="1">
      <c r="A164" s="8" t="inlineStr">
        <is>
          <t>Standards et instructions de travail</t>
        </is>
      </c>
      <c r="B164" s="8" t="n"/>
      <c r="C164" s="9" t="n"/>
      <c r="D164" s="9" t="n"/>
      <c r="E164" s="9" t="n"/>
      <c r="F164" s="9" t="n"/>
      <c r="G164" s="9" t="n"/>
      <c r="H164" s="10" t="n"/>
    </row>
    <row r="165" ht="32" customHeight="1">
      <c r="A165" s="8" t="inlineStr">
        <is>
          <t>AMDEC (produit ou processus)</t>
        </is>
      </c>
      <c r="B165" s="8" t="n"/>
      <c r="C165" s="9" t="n"/>
      <c r="D165" s="9" t="n"/>
      <c r="E165" s="9" t="n"/>
      <c r="F165" s="9" t="n"/>
      <c r="G165" s="9" t="n"/>
      <c r="H165" s="10" t="n"/>
    </row>
    <row r="166" ht="32" customHeight="1">
      <c r="A166" s="8" t="inlineStr">
        <is>
          <t>Plan de surveillance</t>
        </is>
      </c>
      <c r="B166" s="8" t="n"/>
      <c r="C166" s="9" t="n"/>
      <c r="D166" s="9" t="n"/>
      <c r="E166" s="9" t="n"/>
      <c r="F166" s="9" t="n"/>
      <c r="G166" s="9" t="n"/>
      <c r="H166" s="10" t="n"/>
    </row>
    <row r="167" ht="45" customHeight="1">
      <c r="A167" s="8" t="inlineStr">
        <is>
          <t>Leçons apprises (enregistrement, diffusion)</t>
        </is>
      </c>
      <c r="B167" s="8" t="n"/>
      <c r="C167" s="9" t="n"/>
      <c r="D167" s="9" t="n"/>
      <c r="E167" s="9" t="n"/>
      <c r="F167" s="9" t="n"/>
      <c r="G167" s="9" t="n"/>
      <c r="H167" s="10" t="n"/>
    </row>
    <row r="168" ht="32" customHeight="1">
      <c r="A168" s="8" t="inlineStr">
        <is>
          <t>Extension à d’autres produits ou procédés</t>
        </is>
      </c>
      <c r="B168" s="8" t="n"/>
      <c r="C168" s="9" t="n"/>
      <c r="D168" s="9" t="n"/>
      <c r="E168" s="9" t="n"/>
      <c r="F168" s="9" t="n"/>
      <c r="G168" s="9" t="n"/>
      <c r="H168" s="10" t="n"/>
    </row>
    <row r="169" ht="32" customHeight="1">
      <c r="A169" s="8" t="inlineStr">
        <is>
          <t>Autre :</t>
        </is>
      </c>
      <c r="B169" s="8" t="n"/>
      <c r="C169" s="9" t="n"/>
      <c r="D169" s="9" t="n"/>
      <c r="E169" s="9" t="n"/>
      <c r="F169" s="9" t="n"/>
      <c r="G169" s="9" t="n"/>
      <c r="H169" s="10" t="n"/>
    </row>
    <row r="170" ht="7" customHeight="1"/>
    <row r="171" ht="18" customHeight="1">
      <c r="A171" s="8" t="inlineStr">
        <is>
          <t>Produits, lignes ou sites où la même cause peut exister</t>
        </is>
      </c>
      <c r="B171" s="8" t="n"/>
      <c r="C171" s="8" t="n"/>
      <c r="D171" s="8" t="n"/>
      <c r="E171" s="8" t="n"/>
      <c r="F171" s="8" t="n"/>
      <c r="G171" s="8" t="n"/>
      <c r="H171" s="8" t="n"/>
    </row>
    <row r="172" ht="36" customHeight="1">
      <c r="A172" s="9" t="n"/>
      <c r="B172" s="9" t="n"/>
      <c r="C172" s="9" t="n"/>
      <c r="D172" s="9" t="n"/>
      <c r="E172" s="9" t="n"/>
      <c r="F172" s="9" t="n"/>
      <c r="G172" s="9" t="n"/>
      <c r="H172" s="9" t="n"/>
    </row>
    <row r="173" ht="7" customHeight="1"/>
    <row r="174" ht="6" customHeight="1"/>
    <row r="175" ht="21" customHeight="1">
      <c r="A175" s="7" t="inlineStr">
        <is>
          <t>D8 : Clôture et félicitations de l’équipe</t>
        </is>
      </c>
      <c r="B175" s="7" t="n"/>
      <c r="C175" s="7" t="n"/>
      <c r="D175" s="7" t="n"/>
      <c r="E175" s="7" t="n"/>
      <c r="F175" s="7" t="n"/>
      <c r="G175" s="7" t="n"/>
      <c r="H175" s="7" t="n"/>
    </row>
    <row r="176" ht="28" customHeight="1">
      <c r="A176" s="13" t="inlineStr">
        <is>
          <t>Validez la clôture avec le client si besoin, partagez les leçons apprises et reconnaissez le travail de l’équipe.</t>
        </is>
      </c>
      <c r="B176" s="13" t="n"/>
      <c r="C176" s="13" t="n"/>
      <c r="D176" s="13" t="n"/>
      <c r="E176" s="13" t="n"/>
      <c r="F176" s="13" t="n"/>
      <c r="G176" s="13" t="n"/>
      <c r="H176" s="13" t="n"/>
    </row>
    <row r="177" ht="20" customHeight="1">
      <c r="A177" s="8" t="inlineStr">
        <is>
          <t>Responsable</t>
        </is>
      </c>
      <c r="B177" s="8" t="n"/>
      <c r="C177" s="9" t="n"/>
      <c r="D177" s="9" t="n"/>
      <c r="E177" s="8" t="inlineStr">
        <is>
          <t>Date</t>
        </is>
      </c>
      <c r="F177" s="8" t="n"/>
      <c r="G177" s="10" t="n"/>
      <c r="H177" s="10" t="n"/>
    </row>
    <row r="178" ht="7" customHeight="1"/>
    <row r="179" ht="31" customHeight="1">
      <c r="A179" s="8" t="inlineStr">
        <is>
          <t>Toutes les actions sont vérifiées</t>
        </is>
      </c>
      <c r="B179" s="8" t="n"/>
      <c r="C179" s="9" t="n"/>
      <c r="D179" s="9" t="n"/>
      <c r="E179" s="8" t="inlineStr">
        <is>
          <t>Accord du client sur la clôture</t>
        </is>
      </c>
      <c r="F179" s="8" t="n"/>
      <c r="G179" s="9" t="n"/>
      <c r="H179" s="9" t="n"/>
    </row>
    <row r="180" ht="31" customHeight="1">
      <c r="A180" s="8" t="inlineStr">
        <is>
          <t>Actions vérifiées sur total (calculé)</t>
        </is>
      </c>
      <c r="B180" s="8" t="n"/>
      <c r="C180" s="12">
        <f>COUNTIF(Plan_statuts,"Vérifiée")&amp;" sur "&amp;COUNTA(Plan_actions)</f>
        <v/>
      </c>
      <c r="D180" s="12" t="n"/>
      <c r="E180" s="8" t="inlineStr">
        <is>
          <t>Date de l’accord du client</t>
        </is>
      </c>
      <c r="F180" s="8" t="n"/>
      <c r="G180" s="10" t="n"/>
      <c r="H180" s="10" t="n"/>
    </row>
    <row r="181" ht="7" customHeight="1"/>
    <row r="182" ht="18" customHeight="1">
      <c r="A182" s="8" t="inlineStr">
        <is>
          <t>Leçons apprises à retenir</t>
        </is>
      </c>
      <c r="B182" s="8" t="n"/>
      <c r="C182" s="8" t="n"/>
      <c r="D182" s="8" t="n"/>
      <c r="E182" s="8" t="n"/>
      <c r="F182" s="8" t="n"/>
      <c r="G182" s="8" t="n"/>
      <c r="H182" s="8" t="n"/>
    </row>
    <row r="183" ht="36" customHeight="1">
      <c r="A183" s="9" t="n"/>
      <c r="B183" s="9" t="n"/>
      <c r="C183" s="9" t="n"/>
      <c r="D183" s="9" t="n"/>
      <c r="E183" s="9" t="n"/>
      <c r="F183" s="9" t="n"/>
      <c r="G183" s="9" t="n"/>
      <c r="H183" s="9" t="n"/>
    </row>
    <row r="184" ht="7" customHeight="1"/>
    <row r="185" ht="18" customHeight="1">
      <c r="A185" s="8" t="inlineStr">
        <is>
          <t>Reconnaissance de l’équipe (comment le travail a été salué)</t>
        </is>
      </c>
      <c r="B185" s="8" t="n"/>
      <c r="C185" s="8" t="n"/>
      <c r="D185" s="8" t="n"/>
      <c r="E185" s="8" t="n"/>
      <c r="F185" s="8" t="n"/>
      <c r="G185" s="8" t="n"/>
      <c r="H185" s="8" t="n"/>
    </row>
    <row r="186" ht="36" customHeight="1">
      <c r="A186" s="9" t="n"/>
      <c r="B186" s="9" t="n"/>
      <c r="C186" s="9" t="n"/>
      <c r="D186" s="9" t="n"/>
      <c r="E186" s="9" t="n"/>
      <c r="F186" s="9" t="n"/>
      <c r="G186" s="9" t="n"/>
      <c r="H186" s="9" t="n"/>
    </row>
    <row r="187" ht="7" customHeight="1"/>
    <row r="188" ht="20" customHeight="1">
      <c r="A188" s="15" t="inlineStr">
        <is>
          <t>Validation de la clôture</t>
        </is>
      </c>
      <c r="B188" s="15" t="n"/>
      <c r="C188" s="15" t="n"/>
      <c r="D188" s="15" t="n"/>
      <c r="E188" s="15" t="n"/>
      <c r="F188" s="15" t="n"/>
      <c r="G188" s="15" t="n"/>
      <c r="H188" s="15" t="n"/>
    </row>
    <row r="189" ht="20" customHeight="1">
      <c r="A189" s="14" t="inlineStr">
        <is>
          <t>Rôle</t>
        </is>
      </c>
      <c r="B189" s="14" t="n"/>
      <c r="C189" s="14" t="inlineStr">
        <is>
          <t>Nom</t>
        </is>
      </c>
      <c r="D189" s="14" t="n"/>
      <c r="E189" s="14" t="inlineStr">
        <is>
          <t>Date</t>
        </is>
      </c>
      <c r="F189" s="14" t="n"/>
      <c r="G189" s="14" t="inlineStr">
        <is>
          <t>Signature</t>
        </is>
      </c>
      <c r="H189" s="14" t="n"/>
    </row>
    <row r="190" ht="32" customHeight="1">
      <c r="A190" s="8" t="inlineStr">
        <is>
          <t>Pilote du 8D</t>
        </is>
      </c>
      <c r="B190" s="8" t="n"/>
      <c r="C190" s="9" t="n"/>
      <c r="D190" s="9" t="n"/>
      <c r="E190" s="10" t="n"/>
      <c r="F190" s="10" t="n"/>
      <c r="G190" s="9" t="n"/>
      <c r="H190" s="9" t="n"/>
    </row>
    <row r="191" ht="32" customHeight="1">
      <c r="A191" s="8" t="inlineStr">
        <is>
          <t>Sponsor ou direction</t>
        </is>
      </c>
      <c r="B191" s="8" t="n"/>
      <c r="C191" s="9" t="n"/>
      <c r="D191" s="9" t="n"/>
      <c r="E191" s="10" t="n"/>
      <c r="F191" s="10" t="n"/>
      <c r="G191" s="9" t="n"/>
      <c r="H191" s="9" t="n"/>
    </row>
    <row r="192" ht="32" customHeight="1">
      <c r="A192" s="8" t="inlineStr">
        <is>
          <t>Client (si requis)</t>
        </is>
      </c>
      <c r="B192" s="8" t="n"/>
      <c r="C192" s="9" t="n"/>
      <c r="D192" s="9" t="n"/>
      <c r="E192" s="10" t="n"/>
      <c r="F192" s="10" t="n"/>
      <c r="G192" s="9" t="n"/>
      <c r="H192" s="9" t="n"/>
    </row>
    <row r="193" ht="7" customHeight="1"/>
    <row r="194" ht="6" customHeight="1"/>
  </sheetData>
  <mergeCells count="309">
    <mergeCell ref="A15:B15"/>
    <mergeCell ref="C15:D15"/>
    <mergeCell ref="A191:B191"/>
    <mergeCell ref="C191:D191"/>
    <mergeCell ref="F168:G168"/>
    <mergeCell ref="A49:H49"/>
    <mergeCell ref="G66:H66"/>
    <mergeCell ref="C148:D148"/>
    <mergeCell ref="A55:H55"/>
    <mergeCell ref="G68:H68"/>
    <mergeCell ref="D134:E134"/>
    <mergeCell ref="F134:G134"/>
    <mergeCell ref="A62:B62"/>
    <mergeCell ref="A29:H29"/>
    <mergeCell ref="A31:H31"/>
    <mergeCell ref="A39:B39"/>
    <mergeCell ref="A59:B59"/>
    <mergeCell ref="G117:H117"/>
    <mergeCell ref="E67:F67"/>
    <mergeCell ref="G67:H67"/>
    <mergeCell ref="A61:B61"/>
    <mergeCell ref="A153:B153"/>
    <mergeCell ref="E161:F161"/>
    <mergeCell ref="F45:G45"/>
    <mergeCell ref="F42:G42"/>
    <mergeCell ref="A136:B136"/>
    <mergeCell ref="A192:B192"/>
    <mergeCell ref="C192:D192"/>
    <mergeCell ref="A188:H188"/>
    <mergeCell ref="A131:B131"/>
    <mergeCell ref="A144:H144"/>
    <mergeCell ref="C189:D189"/>
    <mergeCell ref="E189:F189"/>
    <mergeCell ref="A48:H48"/>
    <mergeCell ref="F137:G137"/>
    <mergeCell ref="C56:H56"/>
    <mergeCell ref="F164:G164"/>
    <mergeCell ref="C94:D94"/>
    <mergeCell ref="B97:E97"/>
    <mergeCell ref="E94:F94"/>
    <mergeCell ref="C44:D44"/>
    <mergeCell ref="E69:F69"/>
    <mergeCell ref="G69:H69"/>
    <mergeCell ref="A139:H139"/>
    <mergeCell ref="E77:F77"/>
    <mergeCell ref="E89:F89"/>
    <mergeCell ref="A76:H76"/>
    <mergeCell ref="G89:H89"/>
    <mergeCell ref="A140:H140"/>
    <mergeCell ref="G153:H153"/>
    <mergeCell ref="G1:H1"/>
    <mergeCell ref="C131:D131"/>
    <mergeCell ref="B108:E108"/>
    <mergeCell ref="A92:H92"/>
    <mergeCell ref="A60:B60"/>
    <mergeCell ref="C42:D42"/>
    <mergeCell ref="C88:D88"/>
    <mergeCell ref="E88:F88"/>
    <mergeCell ref="A124:B124"/>
    <mergeCell ref="E180:F180"/>
    <mergeCell ref="C60:H60"/>
    <mergeCell ref="E190:F190"/>
    <mergeCell ref="G190:H190"/>
    <mergeCell ref="A50:B50"/>
    <mergeCell ref="A105:H105"/>
    <mergeCell ref="G14:H14"/>
    <mergeCell ref="B111:E111"/>
    <mergeCell ref="C150:D150"/>
    <mergeCell ref="C39:D39"/>
    <mergeCell ref="E179:F179"/>
    <mergeCell ref="B98:E98"/>
    <mergeCell ref="A171:H171"/>
    <mergeCell ref="F82:G82"/>
    <mergeCell ref="C126:H126"/>
    <mergeCell ref="C37:D37"/>
    <mergeCell ref="E37:F37"/>
    <mergeCell ref="C145:D145"/>
    <mergeCell ref="E145:F145"/>
    <mergeCell ref="G161:H161"/>
    <mergeCell ref="A70:B70"/>
    <mergeCell ref="A6:H6"/>
    <mergeCell ref="F133:G133"/>
    <mergeCell ref="C50:D50"/>
    <mergeCell ref="B109:E109"/>
    <mergeCell ref="D135:E135"/>
    <mergeCell ref="F135:G135"/>
    <mergeCell ref="A163:B163"/>
    <mergeCell ref="G108:H108"/>
    <mergeCell ref="A160:H160"/>
    <mergeCell ref="A5:H5"/>
    <mergeCell ref="A32:H32"/>
    <mergeCell ref="A159:H159"/>
    <mergeCell ref="B101:E101"/>
    <mergeCell ref="G20:H20"/>
    <mergeCell ref="A96:H96"/>
    <mergeCell ref="C63:H63"/>
    <mergeCell ref="A45:B45"/>
    <mergeCell ref="C45:D45"/>
    <mergeCell ref="F83:G83"/>
    <mergeCell ref="C147:D147"/>
    <mergeCell ref="B106:E106"/>
    <mergeCell ref="F85:G85"/>
    <mergeCell ref="A89:B89"/>
    <mergeCell ref="C40:D40"/>
    <mergeCell ref="D166:E166"/>
    <mergeCell ref="A18:H18"/>
    <mergeCell ref="G177:H177"/>
    <mergeCell ref="D168:E168"/>
    <mergeCell ref="B117:E117"/>
    <mergeCell ref="D167:E167"/>
    <mergeCell ref="F167:G167"/>
    <mergeCell ref="A165:B165"/>
    <mergeCell ref="B119:E119"/>
    <mergeCell ref="F136:G136"/>
    <mergeCell ref="C66:D66"/>
    <mergeCell ref="G99:H99"/>
    <mergeCell ref="D169:E169"/>
    <mergeCell ref="E66:F66"/>
    <mergeCell ref="A77:B77"/>
    <mergeCell ref="C77:D77"/>
    <mergeCell ref="C179:D179"/>
    <mergeCell ref="C68:D68"/>
    <mergeCell ref="A166:B166"/>
    <mergeCell ref="E68:F68"/>
    <mergeCell ref="A182:H182"/>
    <mergeCell ref="A168:B168"/>
    <mergeCell ref="G122:H122"/>
    <mergeCell ref="G101:H101"/>
    <mergeCell ref="B122:E122"/>
    <mergeCell ref="A57:B57"/>
    <mergeCell ref="B120:E120"/>
    <mergeCell ref="A116:H116"/>
    <mergeCell ref="A23:B23"/>
    <mergeCell ref="C23:D23"/>
    <mergeCell ref="B107:E107"/>
    <mergeCell ref="A53:H53"/>
    <mergeCell ref="C161:D161"/>
    <mergeCell ref="A19:H19"/>
    <mergeCell ref="G106:H106"/>
    <mergeCell ref="G120:H120"/>
    <mergeCell ref="G107:H107"/>
    <mergeCell ref="F40:G40"/>
    <mergeCell ref="A16:B16"/>
    <mergeCell ref="C180:D180"/>
    <mergeCell ref="A189:B189"/>
    <mergeCell ref="F41:G41"/>
    <mergeCell ref="D137:E137"/>
    <mergeCell ref="A185:H185"/>
    <mergeCell ref="A134:B134"/>
    <mergeCell ref="E150:G150"/>
    <mergeCell ref="A44:B44"/>
    <mergeCell ref="A58:B58"/>
    <mergeCell ref="A130:H130"/>
    <mergeCell ref="C89:D89"/>
    <mergeCell ref="G97:H97"/>
    <mergeCell ref="B110:E110"/>
    <mergeCell ref="E153:F153"/>
    <mergeCell ref="A25:H25"/>
    <mergeCell ref="E1:F1"/>
    <mergeCell ref="C177:D177"/>
    <mergeCell ref="A164:B164"/>
    <mergeCell ref="A183:H183"/>
    <mergeCell ref="G121:H121"/>
    <mergeCell ref="A42:B42"/>
    <mergeCell ref="A126:B126"/>
    <mergeCell ref="G110:H110"/>
    <mergeCell ref="F43:G43"/>
    <mergeCell ref="A68:B68"/>
    <mergeCell ref="A190:B190"/>
    <mergeCell ref="C190:D190"/>
    <mergeCell ref="E12:F12"/>
    <mergeCell ref="G12:H12"/>
    <mergeCell ref="A186:H186"/>
    <mergeCell ref="C14:D14"/>
    <mergeCell ref="E149:G149"/>
    <mergeCell ref="E14:F14"/>
    <mergeCell ref="G70:H70"/>
    <mergeCell ref="A137:B137"/>
    <mergeCell ref="A37:B37"/>
    <mergeCell ref="A145:B145"/>
    <mergeCell ref="G192:H192"/>
    <mergeCell ref="F39:G39"/>
    <mergeCell ref="A63:B63"/>
    <mergeCell ref="A28:H28"/>
    <mergeCell ref="G131:H131"/>
    <mergeCell ref="C124:H124"/>
    <mergeCell ref="A94:B94"/>
    <mergeCell ref="A69:B69"/>
    <mergeCell ref="C20:D20"/>
    <mergeCell ref="E20:F20"/>
    <mergeCell ref="A133:B133"/>
    <mergeCell ref="E177:F177"/>
    <mergeCell ref="E13:F13"/>
    <mergeCell ref="G13:H13"/>
    <mergeCell ref="A1:D1"/>
    <mergeCell ref="E15:F15"/>
    <mergeCell ref="G15:H15"/>
    <mergeCell ref="A129:H129"/>
    <mergeCell ref="E191:F191"/>
    <mergeCell ref="A40:B40"/>
    <mergeCell ref="A67:B67"/>
    <mergeCell ref="B99:E99"/>
    <mergeCell ref="A9:H9"/>
    <mergeCell ref="A143:H143"/>
    <mergeCell ref="C22:H22"/>
    <mergeCell ref="C114:H114"/>
    <mergeCell ref="A36:H36"/>
    <mergeCell ref="A11:H11"/>
    <mergeCell ref="A65:H65"/>
    <mergeCell ref="F169:G169"/>
    <mergeCell ref="D136:E136"/>
    <mergeCell ref="A66:B66"/>
    <mergeCell ref="A135:B135"/>
    <mergeCell ref="A4:H4"/>
    <mergeCell ref="C153:D153"/>
    <mergeCell ref="A72:B72"/>
    <mergeCell ref="A156:H156"/>
    <mergeCell ref="A161:B161"/>
    <mergeCell ref="A155:H155"/>
    <mergeCell ref="A93:H93"/>
    <mergeCell ref="E192:F192"/>
    <mergeCell ref="E23:F23"/>
    <mergeCell ref="G23:H23"/>
    <mergeCell ref="F84:G84"/>
    <mergeCell ref="A88:B88"/>
    <mergeCell ref="G145:H145"/>
    <mergeCell ref="C59:H59"/>
    <mergeCell ref="E131:F131"/>
    <mergeCell ref="A41:B41"/>
    <mergeCell ref="F86:G86"/>
    <mergeCell ref="C41:D41"/>
    <mergeCell ref="F80:G80"/>
    <mergeCell ref="B100:E100"/>
    <mergeCell ref="C61:H61"/>
    <mergeCell ref="A56:B56"/>
    <mergeCell ref="A75:H75"/>
    <mergeCell ref="F79:G79"/>
    <mergeCell ref="G189:H189"/>
    <mergeCell ref="C72:H72"/>
    <mergeCell ref="C43:D43"/>
    <mergeCell ref="C125:H125"/>
    <mergeCell ref="B102:E102"/>
    <mergeCell ref="F81:G81"/>
    <mergeCell ref="A175:H175"/>
    <mergeCell ref="A22:B22"/>
    <mergeCell ref="C149:D149"/>
    <mergeCell ref="E151:G151"/>
    <mergeCell ref="C67:D67"/>
    <mergeCell ref="G100:H100"/>
    <mergeCell ref="G94:H94"/>
    <mergeCell ref="D164:E164"/>
    <mergeCell ref="C69:D69"/>
    <mergeCell ref="G102:H102"/>
    <mergeCell ref="A167:B167"/>
    <mergeCell ref="C16:H16"/>
    <mergeCell ref="G77:H77"/>
    <mergeCell ref="A169:B169"/>
    <mergeCell ref="A7:H7"/>
    <mergeCell ref="G191:H191"/>
    <mergeCell ref="A172:H172"/>
    <mergeCell ref="A177:B177"/>
    <mergeCell ref="A179:B179"/>
    <mergeCell ref="A2:H2"/>
    <mergeCell ref="D165:E165"/>
    <mergeCell ref="G88:H88"/>
    <mergeCell ref="C62:H62"/>
    <mergeCell ref="A180:B180"/>
    <mergeCell ref="A112:H112"/>
    <mergeCell ref="B103:E103"/>
    <mergeCell ref="E50:F50"/>
    <mergeCell ref="A176:H176"/>
    <mergeCell ref="B118:E118"/>
    <mergeCell ref="C151:D151"/>
    <mergeCell ref="G179:H179"/>
    <mergeCell ref="G103:H103"/>
    <mergeCell ref="G37:H37"/>
    <mergeCell ref="D163:E163"/>
    <mergeCell ref="F163:G163"/>
    <mergeCell ref="B121:E121"/>
    <mergeCell ref="G118:H118"/>
    <mergeCell ref="A12:B12"/>
    <mergeCell ref="C12:D12"/>
    <mergeCell ref="A26:H26"/>
    <mergeCell ref="C57:H57"/>
    <mergeCell ref="F165:G165"/>
    <mergeCell ref="A14:B14"/>
    <mergeCell ref="C70:D70"/>
    <mergeCell ref="E70:F70"/>
    <mergeCell ref="A8:H8"/>
    <mergeCell ref="C58:H58"/>
    <mergeCell ref="A35:H35"/>
    <mergeCell ref="A43:B43"/>
    <mergeCell ref="F166:G166"/>
    <mergeCell ref="D133:E133"/>
    <mergeCell ref="G50:H50"/>
    <mergeCell ref="E147:G147"/>
    <mergeCell ref="G98:H98"/>
    <mergeCell ref="E148:G148"/>
    <mergeCell ref="G180:H180"/>
    <mergeCell ref="A20:B20"/>
    <mergeCell ref="A125:B125"/>
    <mergeCell ref="G109:H109"/>
    <mergeCell ref="A52:H52"/>
    <mergeCell ref="G119:H119"/>
    <mergeCell ref="A13:B13"/>
    <mergeCell ref="C13:D13"/>
    <mergeCell ref="G111:H111"/>
    <mergeCell ref="A114:B114"/>
    <mergeCell ref="F44:G44"/>
  </mergeCells>
  <dataValidations count="10">
    <dataValidation sqref="B148 B149 B150 B151 C15 C23 C153 E190 E191 E192 G15 G20 G37 G50 G77 G94 G131 G145 G161 G177 G180 H164 H165 H166 H167 H168 H169" showDropDown="0" showInputMessage="0" showErrorMessage="1" allowBlank="1" errorTitle="Date non valide" error="Saisissez une date au format jj/mm/aaaa." type="date" operator="greaterThan">
      <formula1>36526</formula1>
    </dataValidation>
    <dataValidation sqref="B80 B81 B82 B83 B84 B85 C80 C81 C82 C83 C84 C85 D80 D81 D82 D83 D84 D85 E80 E81 E82 E83 E84 E85" showDropDown="0" showInputMessage="0" showErrorMessage="1" allowBlank="1" errorTitle="Quantité non valide" error="Saisissez un nombre entier positif ou nul." type="whole" operator="greaterThanOrEqual">
      <formula1>0</formula1>
    </dataValidation>
    <dataValidation sqref="C22" showDropDown="0" showInputMessage="0" showErrorMessage="1" allowBlank="1" errorTitle="Valeur non valide" error="Choisissez une valeur dans la liste déroulante." type="list">
      <formula1>Liste_origine</formula1>
    </dataValidation>
    <dataValidation sqref="E40 E41 E42 E43 E44 E45" showDropDown="0" showInputMessage="0" showErrorMessage="1" allowBlank="1" errorTitle="Valeur non valide" error="Choisissez une valeur dans la liste déroulante." type="list">
      <formula1>Liste_roles</formula1>
    </dataValidation>
    <dataValidation sqref="C179 G88 H134 H135 H136 H137" showDropDown="0" showInputMessage="0" showErrorMessage="1" allowBlank="1" errorTitle="Valeur non valide" error="Choisissez une valeur dans la liste déroulante." type="list">
      <formula1>Liste_oui_non</formula1>
    </dataValidation>
    <dataValidation sqref="F98 F99 F100 F101 F102 F103" showDropDown="0" showInputMessage="0" showErrorMessage="1" allowBlank="1" errorTitle="Valeur non valide" error="Choisissez une valeur dans la liste déroulante." type="list">
      <formula1>Liste_statut_6m</formula1>
    </dataValidation>
    <dataValidation sqref="F107 F108 F109 F110 F111 F118 F119 F120 F121 F122" showDropDown="0" showInputMessage="0" showErrorMessage="1" allowBlank="1" errorTitle="Valeur non valide" error="Choisissez une valeur dans la liste déroulante." type="list">
      <formula1>Liste_verif</formula1>
    </dataValidation>
    <dataValidation sqref="C134 C135 C136 C137" showDropDown="0" showInputMessage="0" showErrorMessage="1" allowBlank="1" errorTitle="Valeur non valide" error="Choisissez une valeur dans la liste déroulante." type="list">
      <formula1>Liste_type_cause</formula1>
    </dataValidation>
    <dataValidation sqref="H148 H149 H150 H151" showDropDown="0" showInputMessage="0" showErrorMessage="1" allowBlank="1" errorTitle="Valeur non valide" error="Choisissez une valeur dans la liste déroulante." type="list">
      <formula1>Liste_efficacite</formula1>
    </dataValidation>
    <dataValidation sqref="C164 C165 C166 C167 C168 C169 G179" showDropDown="0" showInputMessage="0" showErrorMessage="1" allowBlank="1" errorTitle="Valeur non valide" error="Choisissez une valeur dans la liste déroulante." type="list">
      <formula1>Liste_oui_non_so</formula1>
    </dataValidation>
  </dataValidations>
  <printOptions horizontalCentered="1"/>
  <pageMargins left="0.5905511811023622" right="0.5905511811023622" top="0.6692913385826771" bottom="0.6692913385826771" header="0.2755905511811023" footer="0.2755905511811023"/>
  <pageSetup orientation="portrait" paperSize="9" fitToHeight="0" fitToWidth="1"/>
  <headerFooter>
    <oddHeader>&amp;L&amp;"Calibri,Regular"&amp;8 &amp;K6B7280Rapport 8D</oddHeader>
    <oddFooter>&amp;C&amp;"Calibri,Regular"&amp;8 &amp;K6B7280Modèle gratuit proposé par Qualis ERP, qualis-erp.com&amp;R&amp;"Calibri,Regular"&amp;8 &amp;K6B7280Page &amp;P sur &amp;N</oddFooter>
    <evenHeader/>
    <evenFooter/>
    <firstHeader/>
    <firstFooter/>
  </headerFooter>
  <rowBreaks count="6" manualBreakCount="6">
    <brk id="34" min="0" max="16383" man="1"/>
    <brk id="64" min="0" max="16383" man="1"/>
    <brk id="91" min="0" max="16383" man="1"/>
    <brk id="115" min="0" max="16383" man="1"/>
    <brk id="142" min="0" max="16383" man="1"/>
    <brk id="174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14" customWidth="1" min="3" max="3"/>
    <col width="20" customWidth="1" min="4" max="4"/>
    <col width="12" customWidth="1" min="5" max="5"/>
    <col width="12" customWidth="1" min="6" max="6"/>
    <col width="32" customWidth="1" min="7" max="7"/>
    <col width="12" customWidth="1" min="8" max="8"/>
  </cols>
  <sheetData>
    <row r="1" ht="30" customHeight="1">
      <c r="A1" s="21" t="inlineStr">
        <is>
          <t>Plan d’actions du rapport 8D</t>
        </is>
      </c>
      <c r="B1" s="21" t="n"/>
      <c r="C1" s="21" t="n"/>
      <c r="D1" s="21" t="n"/>
      <c r="E1" s="2" t="inlineStr">
        <is>
          <t>Référence 8D</t>
        </is>
      </c>
      <c r="F1" s="2" t="n"/>
      <c r="G1" s="3">
        <f>IF('8D'!C12="","",'8D'!C12)</f>
        <v/>
      </c>
      <c r="H1" s="3" t="n"/>
    </row>
    <row r="2" ht="16" customHeight="1">
      <c r="A2" s="22" t="inlineStr">
        <is>
          <t>Reportez ici les actions de toutes les disciplines et suivez-les jusqu’à leur vérification.</t>
        </is>
      </c>
      <c r="B2" s="22" t="n"/>
      <c r="C2" s="22" t="n"/>
      <c r="D2" s="22" t="n"/>
      <c r="E2" s="22" t="n"/>
      <c r="F2" s="22" t="n"/>
      <c r="G2" s="22" t="n"/>
      <c r="H2" s="22" t="n"/>
    </row>
    <row r="3" ht="20" customHeight="1">
      <c r="A3" s="8" t="inlineStr">
        <is>
          <t>Synthèse (calculée)</t>
        </is>
      </c>
      <c r="B3" s="8" t="n"/>
      <c r="C3" s="23" t="inlineStr">
        <is>
          <t>À faire</t>
        </is>
      </c>
      <c r="D3" s="23" t="inlineStr">
        <is>
          <t>En cours</t>
        </is>
      </c>
      <c r="E3" s="23" t="inlineStr">
        <is>
          <t>Terminée</t>
        </is>
      </c>
      <c r="F3" s="23" t="inlineStr">
        <is>
          <t>Vérifiée</t>
        </is>
      </c>
      <c r="G3" s="23" t="inlineStr">
        <is>
          <t>En retard</t>
        </is>
      </c>
      <c r="H3" s="23" t="inlineStr">
        <is>
          <t>Total</t>
        </is>
      </c>
    </row>
    <row r="4" ht="22" customHeight="1">
      <c r="A4" s="24" t="inlineStr">
        <is>
          <t>Nombre d’actions</t>
        </is>
      </c>
      <c r="B4" s="24" t="n"/>
      <c r="C4" s="25">
        <f>COUNTIF($F$7:$F$56,"À faire")</f>
        <v/>
      </c>
      <c r="D4" s="25">
        <f>COUNTIF($F$7:$F$56,"En cours")</f>
        <v/>
      </c>
      <c r="E4" s="25">
        <f>COUNTIF($F$7:$F$56,"Terminée")</f>
        <v/>
      </c>
      <c r="F4" s="25">
        <f>COUNTIF($F$7:$F$56,"Vérifiée")</f>
        <v/>
      </c>
      <c r="G4" s="25">
        <f>COUNTIF($H$7:$H$56,"Oui")</f>
        <v/>
      </c>
      <c r="H4" s="25">
        <f>COUNTA($B$7:$B$56)</f>
        <v/>
      </c>
    </row>
    <row r="5" ht="8" customHeight="1"/>
    <row r="6" ht="30" customHeight="1">
      <c r="A6" s="14" t="inlineStr">
        <is>
          <t>N°</t>
        </is>
      </c>
      <c r="B6" s="14" t="inlineStr">
        <is>
          <t>Action</t>
        </is>
      </c>
      <c r="C6" s="14" t="inlineStr">
        <is>
          <t>Type</t>
        </is>
      </c>
      <c r="D6" s="14" t="inlineStr">
        <is>
          <t>Responsable</t>
        </is>
      </c>
      <c r="E6" s="14" t="inlineStr">
        <is>
          <t>Échéance</t>
        </is>
      </c>
      <c r="F6" s="14" t="inlineStr">
        <is>
          <t>Statut</t>
        </is>
      </c>
      <c r="G6" s="14" t="inlineStr">
        <is>
          <t>Preuve</t>
        </is>
      </c>
      <c r="H6" s="14" t="inlineStr">
        <is>
          <t>En retard ? (calculé)</t>
        </is>
      </c>
    </row>
    <row r="7" ht="30" customHeight="1">
      <c r="A7" s="26" t="n">
        <v>1</v>
      </c>
      <c r="B7" s="9" t="n"/>
      <c r="C7" s="9" t="n"/>
      <c r="D7" s="9" t="n"/>
      <c r="E7" s="10" t="n"/>
      <c r="F7" s="9" t="n"/>
      <c r="G7" s="9" t="n"/>
      <c r="H7" s="27">
        <f>IF(AND(B7&lt;&gt;"",ISNUMBER(E7),F7&lt;&gt;"Terminée",F7&lt;&gt;"Vérifiée",E7&lt;TODAY()),"Oui","")</f>
        <v/>
      </c>
    </row>
    <row r="8" ht="30" customHeight="1">
      <c r="A8" s="26" t="n">
        <v>2</v>
      </c>
      <c r="B8" s="9" t="n"/>
      <c r="C8" s="9" t="n"/>
      <c r="D8" s="9" t="n"/>
      <c r="E8" s="10" t="n"/>
      <c r="F8" s="9" t="n"/>
      <c r="G8" s="9" t="n"/>
      <c r="H8" s="27">
        <f>IF(AND(B8&lt;&gt;"",ISNUMBER(E8),F8&lt;&gt;"Terminée",F8&lt;&gt;"Vérifiée",E8&lt;TODAY()),"Oui","")</f>
        <v/>
      </c>
    </row>
    <row r="9" ht="30" customHeight="1">
      <c r="A9" s="26" t="n">
        <v>3</v>
      </c>
      <c r="B9" s="9" t="n"/>
      <c r="C9" s="9" t="n"/>
      <c r="D9" s="9" t="n"/>
      <c r="E9" s="10" t="n"/>
      <c r="F9" s="9" t="n"/>
      <c r="G9" s="9" t="n"/>
      <c r="H9" s="27">
        <f>IF(AND(B9&lt;&gt;"",ISNUMBER(E9),F9&lt;&gt;"Terminée",F9&lt;&gt;"Vérifiée",E9&lt;TODAY()),"Oui","")</f>
        <v/>
      </c>
    </row>
    <row r="10" ht="30" customHeight="1">
      <c r="A10" s="26" t="n">
        <v>4</v>
      </c>
      <c r="B10" s="9" t="n"/>
      <c r="C10" s="9" t="n"/>
      <c r="D10" s="9" t="n"/>
      <c r="E10" s="10" t="n"/>
      <c r="F10" s="9" t="n"/>
      <c r="G10" s="9" t="n"/>
      <c r="H10" s="27">
        <f>IF(AND(B10&lt;&gt;"",ISNUMBER(E10),F10&lt;&gt;"Terminée",F10&lt;&gt;"Vérifiée",E10&lt;TODAY()),"Oui","")</f>
        <v/>
      </c>
    </row>
    <row r="11" ht="30" customHeight="1">
      <c r="A11" s="26" t="n">
        <v>5</v>
      </c>
      <c r="B11" s="9" t="n"/>
      <c r="C11" s="9" t="n"/>
      <c r="D11" s="9" t="n"/>
      <c r="E11" s="10" t="n"/>
      <c r="F11" s="9" t="n"/>
      <c r="G11" s="9" t="n"/>
      <c r="H11" s="27">
        <f>IF(AND(B11&lt;&gt;"",ISNUMBER(E11),F11&lt;&gt;"Terminée",F11&lt;&gt;"Vérifiée",E11&lt;TODAY()),"Oui","")</f>
        <v/>
      </c>
    </row>
    <row r="12" ht="30" customHeight="1">
      <c r="A12" s="26" t="n">
        <v>6</v>
      </c>
      <c r="B12" s="9" t="n"/>
      <c r="C12" s="9" t="n"/>
      <c r="D12" s="9" t="n"/>
      <c r="E12" s="10" t="n"/>
      <c r="F12" s="9" t="n"/>
      <c r="G12" s="9" t="n"/>
      <c r="H12" s="27">
        <f>IF(AND(B12&lt;&gt;"",ISNUMBER(E12),F12&lt;&gt;"Terminée",F12&lt;&gt;"Vérifiée",E12&lt;TODAY()),"Oui","")</f>
        <v/>
      </c>
    </row>
    <row r="13" ht="30" customHeight="1">
      <c r="A13" s="26" t="n">
        <v>7</v>
      </c>
      <c r="B13" s="9" t="n"/>
      <c r="C13" s="9" t="n"/>
      <c r="D13" s="9" t="n"/>
      <c r="E13" s="10" t="n"/>
      <c r="F13" s="9" t="n"/>
      <c r="G13" s="9" t="n"/>
      <c r="H13" s="27">
        <f>IF(AND(B13&lt;&gt;"",ISNUMBER(E13),F13&lt;&gt;"Terminée",F13&lt;&gt;"Vérifiée",E13&lt;TODAY()),"Oui","")</f>
        <v/>
      </c>
    </row>
    <row r="14" ht="30" customHeight="1">
      <c r="A14" s="26" t="n">
        <v>8</v>
      </c>
      <c r="B14" s="9" t="n"/>
      <c r="C14" s="9" t="n"/>
      <c r="D14" s="9" t="n"/>
      <c r="E14" s="10" t="n"/>
      <c r="F14" s="9" t="n"/>
      <c r="G14" s="9" t="n"/>
      <c r="H14" s="27">
        <f>IF(AND(B14&lt;&gt;"",ISNUMBER(E14),F14&lt;&gt;"Terminée",F14&lt;&gt;"Vérifiée",E14&lt;TODAY()),"Oui","")</f>
        <v/>
      </c>
    </row>
    <row r="15" ht="30" customHeight="1">
      <c r="A15" s="26" t="n">
        <v>9</v>
      </c>
      <c r="B15" s="9" t="n"/>
      <c r="C15" s="9" t="n"/>
      <c r="D15" s="9" t="n"/>
      <c r="E15" s="10" t="n"/>
      <c r="F15" s="9" t="n"/>
      <c r="G15" s="9" t="n"/>
      <c r="H15" s="27">
        <f>IF(AND(B15&lt;&gt;"",ISNUMBER(E15),F15&lt;&gt;"Terminée",F15&lt;&gt;"Vérifiée",E15&lt;TODAY()),"Oui","")</f>
        <v/>
      </c>
    </row>
    <row r="16" ht="30" customHeight="1">
      <c r="A16" s="26" t="n">
        <v>10</v>
      </c>
      <c r="B16" s="9" t="n"/>
      <c r="C16" s="9" t="n"/>
      <c r="D16" s="9" t="n"/>
      <c r="E16" s="10" t="n"/>
      <c r="F16" s="9" t="n"/>
      <c r="G16" s="9" t="n"/>
      <c r="H16" s="27">
        <f>IF(AND(B16&lt;&gt;"",ISNUMBER(E16),F16&lt;&gt;"Terminée",F16&lt;&gt;"Vérifiée",E16&lt;TODAY()),"Oui","")</f>
        <v/>
      </c>
    </row>
    <row r="17" ht="30" customHeight="1">
      <c r="A17" s="26" t="n">
        <v>11</v>
      </c>
      <c r="B17" s="9" t="n"/>
      <c r="C17" s="9" t="n"/>
      <c r="D17" s="9" t="n"/>
      <c r="E17" s="10" t="n"/>
      <c r="F17" s="9" t="n"/>
      <c r="G17" s="9" t="n"/>
      <c r="H17" s="27">
        <f>IF(AND(B17&lt;&gt;"",ISNUMBER(E17),F17&lt;&gt;"Terminée",F17&lt;&gt;"Vérifiée",E17&lt;TODAY()),"Oui","")</f>
        <v/>
      </c>
    </row>
    <row r="18" ht="30" customHeight="1">
      <c r="A18" s="26" t="n">
        <v>12</v>
      </c>
      <c r="B18" s="9" t="n"/>
      <c r="C18" s="9" t="n"/>
      <c r="D18" s="9" t="n"/>
      <c r="E18" s="10" t="n"/>
      <c r="F18" s="9" t="n"/>
      <c r="G18" s="9" t="n"/>
      <c r="H18" s="27">
        <f>IF(AND(B18&lt;&gt;"",ISNUMBER(E18),F18&lt;&gt;"Terminée",F18&lt;&gt;"Vérifiée",E18&lt;TODAY()),"Oui","")</f>
        <v/>
      </c>
    </row>
    <row r="19" ht="30" customHeight="1">
      <c r="A19" s="26" t="n">
        <v>13</v>
      </c>
      <c r="B19" s="9" t="n"/>
      <c r="C19" s="9" t="n"/>
      <c r="D19" s="9" t="n"/>
      <c r="E19" s="10" t="n"/>
      <c r="F19" s="9" t="n"/>
      <c r="G19" s="9" t="n"/>
      <c r="H19" s="27">
        <f>IF(AND(B19&lt;&gt;"",ISNUMBER(E19),F19&lt;&gt;"Terminée",F19&lt;&gt;"Vérifiée",E19&lt;TODAY()),"Oui","")</f>
        <v/>
      </c>
    </row>
    <row r="20" ht="30" customHeight="1">
      <c r="A20" s="26" t="n">
        <v>14</v>
      </c>
      <c r="B20" s="9" t="n"/>
      <c r="C20" s="9" t="n"/>
      <c r="D20" s="9" t="n"/>
      <c r="E20" s="10" t="n"/>
      <c r="F20" s="9" t="n"/>
      <c r="G20" s="9" t="n"/>
      <c r="H20" s="27">
        <f>IF(AND(B20&lt;&gt;"",ISNUMBER(E20),F20&lt;&gt;"Terminée",F20&lt;&gt;"Vérifiée",E20&lt;TODAY()),"Oui","")</f>
        <v/>
      </c>
    </row>
    <row r="21" ht="30" customHeight="1">
      <c r="A21" s="26" t="n">
        <v>15</v>
      </c>
      <c r="B21" s="9" t="n"/>
      <c r="C21" s="9" t="n"/>
      <c r="D21" s="9" t="n"/>
      <c r="E21" s="10" t="n"/>
      <c r="F21" s="9" t="n"/>
      <c r="G21" s="9" t="n"/>
      <c r="H21" s="27">
        <f>IF(AND(B21&lt;&gt;"",ISNUMBER(E21),F21&lt;&gt;"Terminée",F21&lt;&gt;"Vérifiée",E21&lt;TODAY()),"Oui","")</f>
        <v/>
      </c>
    </row>
    <row r="22" ht="30" customHeight="1">
      <c r="A22" s="26" t="n">
        <v>16</v>
      </c>
      <c r="B22" s="9" t="n"/>
      <c r="C22" s="9" t="n"/>
      <c r="D22" s="9" t="n"/>
      <c r="E22" s="10" t="n"/>
      <c r="F22" s="9" t="n"/>
      <c r="G22" s="9" t="n"/>
      <c r="H22" s="27">
        <f>IF(AND(B22&lt;&gt;"",ISNUMBER(E22),F22&lt;&gt;"Terminée",F22&lt;&gt;"Vérifiée",E22&lt;TODAY()),"Oui","")</f>
        <v/>
      </c>
    </row>
    <row r="23" ht="30" customHeight="1">
      <c r="A23" s="26" t="n">
        <v>17</v>
      </c>
      <c r="B23" s="9" t="n"/>
      <c r="C23" s="9" t="n"/>
      <c r="D23" s="9" t="n"/>
      <c r="E23" s="10" t="n"/>
      <c r="F23" s="9" t="n"/>
      <c r="G23" s="9" t="n"/>
      <c r="H23" s="27">
        <f>IF(AND(B23&lt;&gt;"",ISNUMBER(E23),F23&lt;&gt;"Terminée",F23&lt;&gt;"Vérifiée",E23&lt;TODAY()),"Oui","")</f>
        <v/>
      </c>
    </row>
    <row r="24" ht="30" customHeight="1">
      <c r="A24" s="26" t="n">
        <v>18</v>
      </c>
      <c r="B24" s="9" t="n"/>
      <c r="C24" s="9" t="n"/>
      <c r="D24" s="9" t="n"/>
      <c r="E24" s="10" t="n"/>
      <c r="F24" s="9" t="n"/>
      <c r="G24" s="9" t="n"/>
      <c r="H24" s="27">
        <f>IF(AND(B24&lt;&gt;"",ISNUMBER(E24),F24&lt;&gt;"Terminée",F24&lt;&gt;"Vérifiée",E24&lt;TODAY()),"Oui","")</f>
        <v/>
      </c>
    </row>
    <row r="25" ht="30" customHeight="1">
      <c r="A25" s="26" t="n">
        <v>19</v>
      </c>
      <c r="B25" s="9" t="n"/>
      <c r="C25" s="9" t="n"/>
      <c r="D25" s="9" t="n"/>
      <c r="E25" s="10" t="n"/>
      <c r="F25" s="9" t="n"/>
      <c r="G25" s="9" t="n"/>
      <c r="H25" s="27">
        <f>IF(AND(B25&lt;&gt;"",ISNUMBER(E25),F25&lt;&gt;"Terminée",F25&lt;&gt;"Vérifiée",E25&lt;TODAY()),"Oui","")</f>
        <v/>
      </c>
    </row>
    <row r="26" ht="30" customHeight="1">
      <c r="A26" s="26" t="n">
        <v>20</v>
      </c>
      <c r="B26" s="9" t="n"/>
      <c r="C26" s="9" t="n"/>
      <c r="D26" s="9" t="n"/>
      <c r="E26" s="10" t="n"/>
      <c r="F26" s="9" t="n"/>
      <c r="G26" s="9" t="n"/>
      <c r="H26" s="27">
        <f>IF(AND(B26&lt;&gt;"",ISNUMBER(E26),F26&lt;&gt;"Terminée",F26&lt;&gt;"Vérifiée",E26&lt;TODAY()),"Oui","")</f>
        <v/>
      </c>
    </row>
    <row r="27" ht="30" customHeight="1">
      <c r="A27" s="26" t="n">
        <v>21</v>
      </c>
      <c r="B27" s="9" t="n"/>
      <c r="C27" s="9" t="n"/>
      <c r="D27" s="9" t="n"/>
      <c r="E27" s="10" t="n"/>
      <c r="F27" s="9" t="n"/>
      <c r="G27" s="9" t="n"/>
      <c r="H27" s="27">
        <f>IF(AND(B27&lt;&gt;"",ISNUMBER(E27),F27&lt;&gt;"Terminée",F27&lt;&gt;"Vérifiée",E27&lt;TODAY()),"Oui","")</f>
        <v/>
      </c>
    </row>
    <row r="28" ht="30" customHeight="1">
      <c r="A28" s="26" t="n">
        <v>22</v>
      </c>
      <c r="B28" s="9" t="n"/>
      <c r="C28" s="9" t="n"/>
      <c r="D28" s="9" t="n"/>
      <c r="E28" s="10" t="n"/>
      <c r="F28" s="9" t="n"/>
      <c r="G28" s="9" t="n"/>
      <c r="H28" s="27">
        <f>IF(AND(B28&lt;&gt;"",ISNUMBER(E28),F28&lt;&gt;"Terminée",F28&lt;&gt;"Vérifiée",E28&lt;TODAY()),"Oui","")</f>
        <v/>
      </c>
    </row>
    <row r="29" ht="30" customHeight="1">
      <c r="A29" s="26" t="n">
        <v>23</v>
      </c>
      <c r="B29" s="9" t="n"/>
      <c r="C29" s="9" t="n"/>
      <c r="D29" s="9" t="n"/>
      <c r="E29" s="10" t="n"/>
      <c r="F29" s="9" t="n"/>
      <c r="G29" s="9" t="n"/>
      <c r="H29" s="27">
        <f>IF(AND(B29&lt;&gt;"",ISNUMBER(E29),F29&lt;&gt;"Terminée",F29&lt;&gt;"Vérifiée",E29&lt;TODAY()),"Oui","")</f>
        <v/>
      </c>
    </row>
    <row r="30" ht="30" customHeight="1">
      <c r="A30" s="26" t="n">
        <v>24</v>
      </c>
      <c r="B30" s="9" t="n"/>
      <c r="C30" s="9" t="n"/>
      <c r="D30" s="9" t="n"/>
      <c r="E30" s="10" t="n"/>
      <c r="F30" s="9" t="n"/>
      <c r="G30" s="9" t="n"/>
      <c r="H30" s="27">
        <f>IF(AND(B30&lt;&gt;"",ISNUMBER(E30),F30&lt;&gt;"Terminée",F30&lt;&gt;"Vérifiée",E30&lt;TODAY()),"Oui","")</f>
        <v/>
      </c>
    </row>
    <row r="31" ht="30" customHeight="1">
      <c r="A31" s="26" t="n">
        <v>25</v>
      </c>
      <c r="B31" s="9" t="n"/>
      <c r="C31" s="9" t="n"/>
      <c r="D31" s="9" t="n"/>
      <c r="E31" s="10" t="n"/>
      <c r="F31" s="9" t="n"/>
      <c r="G31" s="9" t="n"/>
      <c r="H31" s="27">
        <f>IF(AND(B31&lt;&gt;"",ISNUMBER(E31),F31&lt;&gt;"Terminée",F31&lt;&gt;"Vérifiée",E31&lt;TODAY()),"Oui","")</f>
        <v/>
      </c>
    </row>
    <row r="32" ht="30" customHeight="1">
      <c r="A32" s="26" t="n">
        <v>26</v>
      </c>
      <c r="B32" s="9" t="n"/>
      <c r="C32" s="9" t="n"/>
      <c r="D32" s="9" t="n"/>
      <c r="E32" s="10" t="n"/>
      <c r="F32" s="9" t="n"/>
      <c r="G32" s="9" t="n"/>
      <c r="H32" s="27">
        <f>IF(AND(B32&lt;&gt;"",ISNUMBER(E32),F32&lt;&gt;"Terminée",F32&lt;&gt;"Vérifiée",E32&lt;TODAY()),"Oui","")</f>
        <v/>
      </c>
    </row>
    <row r="33" ht="30" customHeight="1">
      <c r="A33" s="26" t="n">
        <v>27</v>
      </c>
      <c r="B33" s="9" t="n"/>
      <c r="C33" s="9" t="n"/>
      <c r="D33" s="9" t="n"/>
      <c r="E33" s="10" t="n"/>
      <c r="F33" s="9" t="n"/>
      <c r="G33" s="9" t="n"/>
      <c r="H33" s="27">
        <f>IF(AND(B33&lt;&gt;"",ISNUMBER(E33),F33&lt;&gt;"Terminée",F33&lt;&gt;"Vérifiée",E33&lt;TODAY()),"Oui","")</f>
        <v/>
      </c>
    </row>
    <row r="34" ht="30" customHeight="1">
      <c r="A34" s="26" t="n">
        <v>28</v>
      </c>
      <c r="B34" s="9" t="n"/>
      <c r="C34" s="9" t="n"/>
      <c r="D34" s="9" t="n"/>
      <c r="E34" s="10" t="n"/>
      <c r="F34" s="9" t="n"/>
      <c r="G34" s="9" t="n"/>
      <c r="H34" s="27">
        <f>IF(AND(B34&lt;&gt;"",ISNUMBER(E34),F34&lt;&gt;"Terminée",F34&lt;&gt;"Vérifiée",E34&lt;TODAY()),"Oui","")</f>
        <v/>
      </c>
    </row>
    <row r="35" ht="30" customHeight="1">
      <c r="A35" s="26" t="n">
        <v>29</v>
      </c>
      <c r="B35" s="9" t="n"/>
      <c r="C35" s="9" t="n"/>
      <c r="D35" s="9" t="n"/>
      <c r="E35" s="10" t="n"/>
      <c r="F35" s="9" t="n"/>
      <c r="G35" s="9" t="n"/>
      <c r="H35" s="27">
        <f>IF(AND(B35&lt;&gt;"",ISNUMBER(E35),F35&lt;&gt;"Terminée",F35&lt;&gt;"Vérifiée",E35&lt;TODAY()),"Oui","")</f>
        <v/>
      </c>
    </row>
    <row r="36" ht="30" customHeight="1">
      <c r="A36" s="26" t="n">
        <v>30</v>
      </c>
      <c r="B36" s="9" t="n"/>
      <c r="C36" s="9" t="n"/>
      <c r="D36" s="9" t="n"/>
      <c r="E36" s="10" t="n"/>
      <c r="F36" s="9" t="n"/>
      <c r="G36" s="9" t="n"/>
      <c r="H36" s="27">
        <f>IF(AND(B36&lt;&gt;"",ISNUMBER(E36),F36&lt;&gt;"Terminée",F36&lt;&gt;"Vérifiée",E36&lt;TODAY()),"Oui","")</f>
        <v/>
      </c>
    </row>
    <row r="37" ht="30" customHeight="1">
      <c r="A37" s="26" t="n">
        <v>31</v>
      </c>
      <c r="B37" s="9" t="n"/>
      <c r="C37" s="9" t="n"/>
      <c r="D37" s="9" t="n"/>
      <c r="E37" s="10" t="n"/>
      <c r="F37" s="9" t="n"/>
      <c r="G37" s="9" t="n"/>
      <c r="H37" s="27">
        <f>IF(AND(B37&lt;&gt;"",ISNUMBER(E37),F37&lt;&gt;"Terminée",F37&lt;&gt;"Vérifiée",E37&lt;TODAY()),"Oui","")</f>
        <v/>
      </c>
    </row>
    <row r="38" ht="30" customHeight="1">
      <c r="A38" s="26" t="n">
        <v>32</v>
      </c>
      <c r="B38" s="9" t="n"/>
      <c r="C38" s="9" t="n"/>
      <c r="D38" s="9" t="n"/>
      <c r="E38" s="10" t="n"/>
      <c r="F38" s="9" t="n"/>
      <c r="G38" s="9" t="n"/>
      <c r="H38" s="27">
        <f>IF(AND(B38&lt;&gt;"",ISNUMBER(E38),F38&lt;&gt;"Terminée",F38&lt;&gt;"Vérifiée",E38&lt;TODAY()),"Oui","")</f>
        <v/>
      </c>
    </row>
    <row r="39" ht="30" customHeight="1">
      <c r="A39" s="26" t="n">
        <v>33</v>
      </c>
      <c r="B39" s="9" t="n"/>
      <c r="C39" s="9" t="n"/>
      <c r="D39" s="9" t="n"/>
      <c r="E39" s="10" t="n"/>
      <c r="F39" s="9" t="n"/>
      <c r="G39" s="9" t="n"/>
      <c r="H39" s="27">
        <f>IF(AND(B39&lt;&gt;"",ISNUMBER(E39),F39&lt;&gt;"Terminée",F39&lt;&gt;"Vérifiée",E39&lt;TODAY()),"Oui","")</f>
        <v/>
      </c>
    </row>
    <row r="40" ht="30" customHeight="1">
      <c r="A40" s="26" t="n">
        <v>34</v>
      </c>
      <c r="B40" s="9" t="n"/>
      <c r="C40" s="9" t="n"/>
      <c r="D40" s="9" t="n"/>
      <c r="E40" s="10" t="n"/>
      <c r="F40" s="9" t="n"/>
      <c r="G40" s="9" t="n"/>
      <c r="H40" s="27">
        <f>IF(AND(B40&lt;&gt;"",ISNUMBER(E40),F40&lt;&gt;"Terminée",F40&lt;&gt;"Vérifiée",E40&lt;TODAY()),"Oui","")</f>
        <v/>
      </c>
    </row>
    <row r="41" ht="30" customHeight="1">
      <c r="A41" s="26" t="n">
        <v>35</v>
      </c>
      <c r="B41" s="9" t="n"/>
      <c r="C41" s="9" t="n"/>
      <c r="D41" s="9" t="n"/>
      <c r="E41" s="10" t="n"/>
      <c r="F41" s="9" t="n"/>
      <c r="G41" s="9" t="n"/>
      <c r="H41" s="27">
        <f>IF(AND(B41&lt;&gt;"",ISNUMBER(E41),F41&lt;&gt;"Terminée",F41&lt;&gt;"Vérifiée",E41&lt;TODAY()),"Oui","")</f>
        <v/>
      </c>
    </row>
    <row r="42" ht="30" customHeight="1">
      <c r="A42" s="26" t="n">
        <v>36</v>
      </c>
      <c r="B42" s="9" t="n"/>
      <c r="C42" s="9" t="n"/>
      <c r="D42" s="9" t="n"/>
      <c r="E42" s="10" t="n"/>
      <c r="F42" s="9" t="n"/>
      <c r="G42" s="9" t="n"/>
      <c r="H42" s="27">
        <f>IF(AND(B42&lt;&gt;"",ISNUMBER(E42),F42&lt;&gt;"Terminée",F42&lt;&gt;"Vérifiée",E42&lt;TODAY()),"Oui","")</f>
        <v/>
      </c>
    </row>
    <row r="43" ht="30" customHeight="1">
      <c r="A43" s="26" t="n">
        <v>37</v>
      </c>
      <c r="B43" s="9" t="n"/>
      <c r="C43" s="9" t="n"/>
      <c r="D43" s="9" t="n"/>
      <c r="E43" s="10" t="n"/>
      <c r="F43" s="9" t="n"/>
      <c r="G43" s="9" t="n"/>
      <c r="H43" s="27">
        <f>IF(AND(B43&lt;&gt;"",ISNUMBER(E43),F43&lt;&gt;"Terminée",F43&lt;&gt;"Vérifiée",E43&lt;TODAY()),"Oui","")</f>
        <v/>
      </c>
    </row>
    <row r="44" ht="30" customHeight="1">
      <c r="A44" s="26" t="n">
        <v>38</v>
      </c>
      <c r="B44" s="9" t="n"/>
      <c r="C44" s="9" t="n"/>
      <c r="D44" s="9" t="n"/>
      <c r="E44" s="10" t="n"/>
      <c r="F44" s="9" t="n"/>
      <c r="G44" s="9" t="n"/>
      <c r="H44" s="27">
        <f>IF(AND(B44&lt;&gt;"",ISNUMBER(E44),F44&lt;&gt;"Terminée",F44&lt;&gt;"Vérifiée",E44&lt;TODAY()),"Oui","")</f>
        <v/>
      </c>
    </row>
    <row r="45" ht="30" customHeight="1">
      <c r="A45" s="26" t="n">
        <v>39</v>
      </c>
      <c r="B45" s="9" t="n"/>
      <c r="C45" s="9" t="n"/>
      <c r="D45" s="9" t="n"/>
      <c r="E45" s="10" t="n"/>
      <c r="F45" s="9" t="n"/>
      <c r="G45" s="9" t="n"/>
      <c r="H45" s="27">
        <f>IF(AND(B45&lt;&gt;"",ISNUMBER(E45),F45&lt;&gt;"Terminée",F45&lt;&gt;"Vérifiée",E45&lt;TODAY()),"Oui","")</f>
        <v/>
      </c>
    </row>
    <row r="46" ht="30" customHeight="1">
      <c r="A46" s="26" t="n">
        <v>40</v>
      </c>
      <c r="B46" s="9" t="n"/>
      <c r="C46" s="9" t="n"/>
      <c r="D46" s="9" t="n"/>
      <c r="E46" s="10" t="n"/>
      <c r="F46" s="9" t="n"/>
      <c r="G46" s="9" t="n"/>
      <c r="H46" s="27">
        <f>IF(AND(B46&lt;&gt;"",ISNUMBER(E46),F46&lt;&gt;"Terminée",F46&lt;&gt;"Vérifiée",E46&lt;TODAY()),"Oui","")</f>
        <v/>
      </c>
    </row>
    <row r="47" ht="30" customHeight="1">
      <c r="A47" s="26" t="n">
        <v>41</v>
      </c>
      <c r="B47" s="9" t="n"/>
      <c r="C47" s="9" t="n"/>
      <c r="D47" s="9" t="n"/>
      <c r="E47" s="10" t="n"/>
      <c r="F47" s="9" t="n"/>
      <c r="G47" s="9" t="n"/>
      <c r="H47" s="27">
        <f>IF(AND(B47&lt;&gt;"",ISNUMBER(E47),F47&lt;&gt;"Terminée",F47&lt;&gt;"Vérifiée",E47&lt;TODAY()),"Oui","")</f>
        <v/>
      </c>
    </row>
    <row r="48" ht="30" customHeight="1">
      <c r="A48" s="26" t="n">
        <v>42</v>
      </c>
      <c r="B48" s="9" t="n"/>
      <c r="C48" s="9" t="n"/>
      <c r="D48" s="9" t="n"/>
      <c r="E48" s="10" t="n"/>
      <c r="F48" s="9" t="n"/>
      <c r="G48" s="9" t="n"/>
      <c r="H48" s="27">
        <f>IF(AND(B48&lt;&gt;"",ISNUMBER(E48),F48&lt;&gt;"Terminée",F48&lt;&gt;"Vérifiée",E48&lt;TODAY()),"Oui","")</f>
        <v/>
      </c>
    </row>
    <row r="49" ht="30" customHeight="1">
      <c r="A49" s="26" t="n">
        <v>43</v>
      </c>
      <c r="B49" s="9" t="n"/>
      <c r="C49" s="9" t="n"/>
      <c r="D49" s="9" t="n"/>
      <c r="E49" s="10" t="n"/>
      <c r="F49" s="9" t="n"/>
      <c r="G49" s="9" t="n"/>
      <c r="H49" s="27">
        <f>IF(AND(B49&lt;&gt;"",ISNUMBER(E49),F49&lt;&gt;"Terminée",F49&lt;&gt;"Vérifiée",E49&lt;TODAY()),"Oui","")</f>
        <v/>
      </c>
    </row>
    <row r="50" ht="30" customHeight="1">
      <c r="A50" s="26" t="n">
        <v>44</v>
      </c>
      <c r="B50" s="9" t="n"/>
      <c r="C50" s="9" t="n"/>
      <c r="D50" s="9" t="n"/>
      <c r="E50" s="10" t="n"/>
      <c r="F50" s="9" t="n"/>
      <c r="G50" s="9" t="n"/>
      <c r="H50" s="27">
        <f>IF(AND(B50&lt;&gt;"",ISNUMBER(E50),F50&lt;&gt;"Terminée",F50&lt;&gt;"Vérifiée",E50&lt;TODAY()),"Oui","")</f>
        <v/>
      </c>
    </row>
    <row r="51" ht="30" customHeight="1">
      <c r="A51" s="26" t="n">
        <v>45</v>
      </c>
      <c r="B51" s="9" t="n"/>
      <c r="C51" s="9" t="n"/>
      <c r="D51" s="9" t="n"/>
      <c r="E51" s="10" t="n"/>
      <c r="F51" s="9" t="n"/>
      <c r="G51" s="9" t="n"/>
      <c r="H51" s="27">
        <f>IF(AND(B51&lt;&gt;"",ISNUMBER(E51),F51&lt;&gt;"Terminée",F51&lt;&gt;"Vérifiée",E51&lt;TODAY()),"Oui","")</f>
        <v/>
      </c>
    </row>
    <row r="52" ht="30" customHeight="1">
      <c r="A52" s="26" t="n">
        <v>46</v>
      </c>
      <c r="B52" s="9" t="n"/>
      <c r="C52" s="9" t="n"/>
      <c r="D52" s="9" t="n"/>
      <c r="E52" s="10" t="n"/>
      <c r="F52" s="9" t="n"/>
      <c r="G52" s="9" t="n"/>
      <c r="H52" s="27">
        <f>IF(AND(B52&lt;&gt;"",ISNUMBER(E52),F52&lt;&gt;"Terminée",F52&lt;&gt;"Vérifiée",E52&lt;TODAY()),"Oui","")</f>
        <v/>
      </c>
    </row>
    <row r="53" ht="30" customHeight="1">
      <c r="A53" s="26" t="n">
        <v>47</v>
      </c>
      <c r="B53" s="9" t="n"/>
      <c r="C53" s="9" t="n"/>
      <c r="D53" s="9" t="n"/>
      <c r="E53" s="10" t="n"/>
      <c r="F53" s="9" t="n"/>
      <c r="G53" s="9" t="n"/>
      <c r="H53" s="27">
        <f>IF(AND(B53&lt;&gt;"",ISNUMBER(E53),F53&lt;&gt;"Terminée",F53&lt;&gt;"Vérifiée",E53&lt;TODAY()),"Oui","")</f>
        <v/>
      </c>
    </row>
    <row r="54" ht="30" customHeight="1">
      <c r="A54" s="26" t="n">
        <v>48</v>
      </c>
      <c r="B54" s="9" t="n"/>
      <c r="C54" s="9" t="n"/>
      <c r="D54" s="9" t="n"/>
      <c r="E54" s="10" t="n"/>
      <c r="F54" s="9" t="n"/>
      <c r="G54" s="9" t="n"/>
      <c r="H54" s="27">
        <f>IF(AND(B54&lt;&gt;"",ISNUMBER(E54),F54&lt;&gt;"Terminée",F54&lt;&gt;"Vérifiée",E54&lt;TODAY()),"Oui","")</f>
        <v/>
      </c>
    </row>
    <row r="55" ht="30" customHeight="1">
      <c r="A55" s="26" t="n">
        <v>49</v>
      </c>
      <c r="B55" s="9" t="n"/>
      <c r="C55" s="9" t="n"/>
      <c r="D55" s="9" t="n"/>
      <c r="E55" s="10" t="n"/>
      <c r="F55" s="9" t="n"/>
      <c r="G55" s="9" t="n"/>
      <c r="H55" s="27">
        <f>IF(AND(B55&lt;&gt;"",ISNUMBER(E55),F55&lt;&gt;"Terminée",F55&lt;&gt;"Vérifiée",E55&lt;TODAY()),"Oui","")</f>
        <v/>
      </c>
    </row>
    <row r="56" ht="30" customHeight="1">
      <c r="A56" s="26" t="n">
        <v>50</v>
      </c>
      <c r="B56" s="9" t="n"/>
      <c r="C56" s="9" t="n"/>
      <c r="D56" s="9" t="n"/>
      <c r="E56" s="10" t="n"/>
      <c r="F56" s="9" t="n"/>
      <c r="G56" s="9" t="n"/>
      <c r="H56" s="27">
        <f>IF(AND(B56&lt;&gt;"",ISNUMBER(E56),F56&lt;&gt;"Terminée",F56&lt;&gt;"Vérifiée",E56&lt;TODAY()),"Oui","")</f>
        <v/>
      </c>
    </row>
  </sheetData>
  <mergeCells count="6">
    <mergeCell ref="A4:B4"/>
    <mergeCell ref="A1:D1"/>
    <mergeCell ref="G1:H1"/>
    <mergeCell ref="A2:H2"/>
    <mergeCell ref="E1:F1"/>
    <mergeCell ref="A3:B3"/>
  </mergeCells>
  <conditionalFormatting sqref="H7:H56">
    <cfRule type="cellIs" priority="1" operator="equal" dxfId="0">
      <formula>"Oui"</formula>
    </cfRule>
  </conditionalFormatting>
  <dataValidations count="3">
    <dataValidation sqref="C7:C56" showDropDown="0" showInputMessage="0" showErrorMessage="1" allowBlank="1" errorTitle="Valeur non valide" error="Choisissez une valeur dans la liste déroulante." type="list">
      <formula1>Liste_types</formula1>
    </dataValidation>
    <dataValidation sqref="E7:E56" showDropDown="0" showInputMessage="0" showErrorMessage="1" allowBlank="1" errorTitle="Date non valide" error="Saisissez une date au format jj/mm/aaaa." type="date" operator="greaterThan">
      <formula1>36526</formula1>
    </dataValidation>
    <dataValidation sqref="F7:F56" showDropDown="0" showInputMessage="0" showErrorMessage="1" allowBlank="1" errorTitle="Valeur non valide" error="Choisissez une valeur dans la liste déroulante." type="list">
      <formula1>Liste_statuts</formula1>
    </dataValidation>
  </dataValidations>
  <printOptions horizontalCentered="1"/>
  <pageMargins left="0.5905511811023622" right="0.5905511811023622" top="0.6692913385826771" bottom="0.6692913385826771" header="0.2755905511811023" footer="0.2755905511811023"/>
  <pageSetup orientation="landscape" paperSize="9" fitToHeight="0" fitToWidth="1"/>
  <headerFooter>
    <oddHeader>&amp;L&amp;"Calibri,Regular"&amp;8 &amp;K6B7280Rapport 8D</oddHeader>
    <oddFooter>&amp;C&amp;"Calibri,Regular"&amp;8 &amp;K6B7280Modèle gratuit proposé par Qualis ERP, qualis-erp.com&amp;R&amp;"Calibri,Regular"&amp;8 &amp;K6B7280Page &amp;P sur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 ht="24" customHeight="1">
      <c r="A1" s="28" t="inlineStr">
        <is>
          <t>Listes des menus déroulants</t>
        </is>
      </c>
    </row>
    <row r="2">
      <c r="A2" s="29" t="inlineStr">
        <is>
          <t>Ces listes alimentent les menus déroulants des feuilles « 8D » et « Plan d’actions ». Ne supprimez pas cette feuille.</t>
        </is>
      </c>
    </row>
    <row r="4" ht="30" customHeight="1">
      <c r="A4" s="14" t="inlineStr">
        <is>
          <t>Types d’action</t>
        </is>
      </c>
      <c r="B4" s="14" t="inlineStr">
        <is>
          <t>Statuts d’action</t>
        </is>
      </c>
      <c r="C4" s="14" t="inlineStr">
        <is>
          <t>Origine du problème</t>
        </is>
      </c>
      <c r="D4" s="14" t="inlineStr">
        <is>
          <t>Rôles dans l’équipe</t>
        </is>
      </c>
      <c r="E4" s="14" t="inlineStr">
        <is>
          <t>Oui / Non</t>
        </is>
      </c>
      <c r="F4" s="14" t="inlineStr">
        <is>
          <t>Oui / Non / Sans objet</t>
        </is>
      </c>
      <c r="G4" s="14" t="inlineStr">
        <is>
          <t>Cause vérifiée</t>
        </is>
      </c>
      <c r="H4" s="14" t="inlineStr">
        <is>
          <t>Statut d’une cause 6M</t>
        </is>
      </c>
      <c r="I4" s="14" t="inlineStr">
        <is>
          <t>Type de cause</t>
        </is>
      </c>
      <c r="J4" s="14" t="inlineStr">
        <is>
          <t>Efficacité</t>
        </is>
      </c>
    </row>
    <row r="5">
      <c r="A5" s="30" t="inlineStr">
        <is>
          <t>Confinement</t>
        </is>
      </c>
      <c r="B5" s="30" t="inlineStr">
        <is>
          <t>À faire</t>
        </is>
      </c>
      <c r="C5" s="30" t="inlineStr">
        <is>
          <t>Réclamation client</t>
        </is>
      </c>
      <c r="D5" s="30" t="inlineStr">
        <is>
          <t>Pilote</t>
        </is>
      </c>
      <c r="E5" s="30" t="inlineStr">
        <is>
          <t>Oui</t>
        </is>
      </c>
      <c r="F5" s="30" t="inlineStr">
        <is>
          <t>Oui</t>
        </is>
      </c>
      <c r="G5" s="30" t="inlineStr">
        <is>
          <t>Oui</t>
        </is>
      </c>
      <c r="H5" s="30" t="inlineStr">
        <is>
          <t>Retenue</t>
        </is>
      </c>
      <c r="I5" s="30" t="inlineStr">
        <is>
          <t>Occurrence</t>
        </is>
      </c>
      <c r="J5" s="30" t="inlineStr">
        <is>
          <t>Efficace</t>
        </is>
      </c>
    </row>
    <row r="6">
      <c r="A6" s="30" t="inlineStr">
        <is>
          <t>Corrective</t>
        </is>
      </c>
      <c r="B6" s="30" t="inlineStr">
        <is>
          <t>En cours</t>
        </is>
      </c>
      <c r="C6" s="30" t="inlineStr">
        <is>
          <t>Non-conformité interne</t>
        </is>
      </c>
      <c r="D6" s="30" t="inlineStr">
        <is>
          <t>Sponsor</t>
        </is>
      </c>
      <c r="E6" s="30" t="inlineStr">
        <is>
          <t>Non</t>
        </is>
      </c>
      <c r="F6" s="30" t="inlineStr">
        <is>
          <t>Non</t>
        </is>
      </c>
      <c r="G6" s="30" t="inlineStr">
        <is>
          <t>Non</t>
        </is>
      </c>
      <c r="H6" s="30" t="inlineStr">
        <is>
          <t>Écartée</t>
        </is>
      </c>
      <c r="I6" s="30" t="inlineStr">
        <is>
          <t>Non-détection</t>
        </is>
      </c>
      <c r="J6" s="30" t="inlineStr">
        <is>
          <t>Partiellement efficace</t>
        </is>
      </c>
    </row>
    <row r="7">
      <c r="A7" s="30" t="inlineStr">
        <is>
          <t>Préventive</t>
        </is>
      </c>
      <c r="B7" s="30" t="inlineStr">
        <is>
          <t>Terminée</t>
        </is>
      </c>
      <c r="C7" s="30" t="inlineStr">
        <is>
          <t>Audit</t>
        </is>
      </c>
      <c r="D7" s="30" t="inlineStr">
        <is>
          <t>Membre</t>
        </is>
      </c>
      <c r="F7" s="30" t="inlineStr">
        <is>
          <t>Sans objet</t>
        </is>
      </c>
      <c r="G7" s="30" t="inlineStr">
        <is>
          <t>À vérifier</t>
        </is>
      </c>
      <c r="H7" s="30" t="inlineStr">
        <is>
          <t>À vérifier</t>
        </is>
      </c>
      <c r="I7" s="30" t="inlineStr">
        <is>
          <t>Système</t>
        </is>
      </c>
      <c r="J7" s="30" t="inlineStr">
        <is>
          <t>Non efficace</t>
        </is>
      </c>
    </row>
    <row r="8">
      <c r="B8" s="30" t="inlineStr">
        <is>
          <t>Vérifiée</t>
        </is>
      </c>
      <c r="C8" s="30" t="inlineStr">
        <is>
          <t>Retour terrain</t>
        </is>
      </c>
      <c r="D8" s="30" t="inlineStr">
        <is>
          <t>Expert</t>
        </is>
      </c>
    </row>
    <row r="9">
      <c r="C9" s="30" t="inlineStr">
        <is>
          <t>Autre</t>
        </is>
      </c>
    </row>
  </sheetData>
  <printOptions horizontalCentered="1"/>
  <pageMargins left="0.5905511811023622" right="0.5905511811023622" top="0.6692913385826771" bottom="0.6692913385826771" header="0.2755905511811023" footer="0.2755905511811023"/>
  <pageSetup orientation="landscape" paperSize="9" fitToHeight="0" fitToWidth="1"/>
  <headerFooter>
    <oddHeader>&amp;L&amp;"Calibri,Regular"&amp;8 &amp;K6B7280Rapport 8D</oddHeader>
    <oddFooter>&amp;C&amp;"Calibri,Regular"&amp;8 &amp;K6B7280Modèle gratuit proposé par Qualis ERP, qualis-erp.com&amp;R&amp;"Calibri,Regular"&amp;8 &amp;K6B7280Page &amp;P sur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Qualis ERP</dc:creator>
  <dc:title xmlns:dc="http://purl.org/dc/elements/1.1/">Modèle de rapport 8D (D0 à D8)</dc:title>
  <dc:description xmlns:dc="http://purl.org/dc/elements/1.1/">Modèle gratuit proposé par Qualis ERP, qualis-erp.com</dc:description>
  <dc:subject xmlns:dc="http://purl.org/dc/elements/1.1/">Résolution de problème en équipe, en 8 disciplines</dc:subject>
  <dc:language xmlns:dc="http://purl.org/dc/elements/1.1/">fr-FR</dc:language>
  <dcterms:created xmlns:dcterms="http://purl.org/dc/terms/" xmlns:xsi="http://www.w3.org/2001/XMLSchema-instance" xsi:type="dcterms:W3CDTF">2026-10-22T09:00:00Z</dcterms:created>
  <dcterms:modified xmlns:dcterms="http://purl.org/dc/terms/" xmlns:xsi="http://www.w3.org/2001/XMLSchema-instance" xsi:type="dcterms:W3CDTF">2026-10-22T18:08:39Z</dcterms:modified>
  <cp:lastModifiedBy>Qualis ERP</cp:lastModifiedBy>
  <cp:category>Qualité</cp:category>
  <cp:keywords>rapport 8D, 8D, résolution de problème, réclamation client, qualité, modèle gratuit</cp:keywords>
</cp:coreProperties>
</file>